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ли Дренчев\Desktop\годишен план 2024\"/>
    </mc:Choice>
  </mc:AlternateContent>
  <xr:revisionPtr revIDLastSave="0" documentId="13_ncr:201_{0E31ECF9-A881-4742-A7F4-93571AFD8165}" xr6:coauthVersionLast="45" xr6:coauthVersionMax="45" xr10:uidLastSave="{00000000-0000-0000-0000-000000000000}"/>
  <bookViews>
    <workbookView xWindow="-165" yWindow="1590" windowWidth="20010" windowHeight="10020" xr2:uid="{92567EF0-6D7D-4401-8611-3A09AF528165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" l="1"/>
  <c r="C26" i="1"/>
  <c r="C31" i="1"/>
  <c r="C29" i="1"/>
  <c r="C24" i="1"/>
  <c r="E26" i="1"/>
  <c r="E31" i="1" l="1"/>
  <c r="E27" i="1"/>
  <c r="E23" i="1"/>
  <c r="E24" i="1"/>
  <c r="E25" i="1"/>
  <c r="E28" i="1"/>
  <c r="E29" i="1"/>
  <c r="E30" i="1"/>
  <c r="C32" i="1" l="1"/>
  <c r="C22" i="1" s="1"/>
  <c r="E32" i="1"/>
  <c r="E22" i="1" s="1"/>
  <c r="C21" i="1" l="1"/>
  <c r="C20" i="1" l="1"/>
  <c r="D32" i="1"/>
  <c r="D22" i="1" l="1"/>
  <c r="E21" i="1"/>
  <c r="E20" i="1" l="1"/>
  <c r="D20" i="1" s="1"/>
  <c r="D21" i="1"/>
</calcChain>
</file>

<file path=xl/sharedStrings.xml><?xml version="1.0" encoding="utf-8"?>
<sst xmlns="http://schemas.openxmlformats.org/spreadsheetml/2006/main" count="40" uniqueCount="29">
  <si>
    <t>Прил. "Д2"</t>
  </si>
  <si>
    <t>ЮГОЗАПАДНО ДЪРЖАВНО ПРЕДПРИЯТИЕ БЛАГОЕВГРАД ДП</t>
  </si>
  <si>
    <t>ТП ДГС ГОЦЕ ДЕЛЧЕВ</t>
  </si>
  <si>
    <t>Директор ТП:</t>
  </si>
  <si>
    <t>СПЕЦИФИКАЦИЯ</t>
  </si>
  <si>
    <t>за продажба на партида дървесина от временен горски склад</t>
  </si>
  <si>
    <t>ОБЕКТ №</t>
  </si>
  <si>
    <t>Подотдели:</t>
  </si>
  <si>
    <t>Категории дървесина, сортименти</t>
  </si>
  <si>
    <t>количество, м3</t>
  </si>
  <si>
    <t>ед. цена, лв./м3</t>
  </si>
  <si>
    <t>стойност, лв.</t>
  </si>
  <si>
    <t xml:space="preserve">ОБЩО </t>
  </si>
  <si>
    <t>ИГЛОЛИСТНИ</t>
  </si>
  <si>
    <t>ЕДРА</t>
  </si>
  <si>
    <t>см</t>
  </si>
  <si>
    <t>бб</t>
  </si>
  <si>
    <t>в т.ч. Трупи  I кл.</t>
  </si>
  <si>
    <t>ела</t>
  </si>
  <si>
    <t>бм</t>
  </si>
  <si>
    <t>в т.ч. Трупи II кл.</t>
  </si>
  <si>
    <t xml:space="preserve">Общо  едра, средна, дребна  </t>
  </si>
  <si>
    <t xml:space="preserve"> </t>
  </si>
  <si>
    <t>Изготвил:</t>
  </si>
  <si>
    <t>Зам. Директор ТП:</t>
  </si>
  <si>
    <t>299г, 297в</t>
  </si>
  <si>
    <t>в т.ч. Трупи  Iа кл.</t>
  </si>
  <si>
    <t>2421-2318 Е</t>
  </si>
  <si>
    <t>Партида №2421-2318-Е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</si>
</sst>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лв.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17"/>
      </left>
      <right/>
      <top style="thin">
        <color indexed="17"/>
      </top>
      <bottom/>
      <diagonal/>
    </border>
    <border>
      <left/>
      <right style="thin">
        <color indexed="17"/>
      </right>
      <top style="thin">
        <color indexed="17"/>
      </top>
      <bottom/>
      <diagonal/>
    </border>
    <border>
      <left style="thin">
        <color indexed="17"/>
      </left>
      <right/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/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/>
      <top/>
      <bottom style="thin">
        <color indexed="17"/>
      </bottom>
      <diagonal/>
    </border>
    <border>
      <left/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164" fontId="4" fillId="0" borderId="0" xfId="1" applyNumberFormat="1" applyFont="1" applyAlignment="1">
      <alignment horizontal="center" vertical="center" wrapText="1"/>
    </xf>
    <xf numFmtId="2" fontId="2" fillId="0" borderId="9" xfId="1" applyNumberFormat="1" applyFont="1" applyBorder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10" fillId="0" borderId="10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left"/>
    </xf>
    <xf numFmtId="2" fontId="2" fillId="0" borderId="0" xfId="1" applyNumberFormat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left" vertical="center"/>
    </xf>
    <xf numFmtId="2" fontId="5" fillId="0" borderId="0" xfId="1" applyNumberFormat="1" applyFont="1" applyAlignment="1">
      <alignment horizontal="left"/>
    </xf>
    <xf numFmtId="0" fontId="10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/>
    <xf numFmtId="0" fontId="5" fillId="0" borderId="1" xfId="1" applyFont="1" applyBorder="1" applyAlignment="1">
      <alignment horizontal="center" vertical="center" wrapText="1"/>
    </xf>
    <xf numFmtId="0" fontId="1" fillId="0" borderId="2" xfId="1" applyBorder="1"/>
    <xf numFmtId="0" fontId="1" fillId="0" borderId="6" xfId="1" applyBorder="1"/>
    <xf numFmtId="0" fontId="1" fillId="0" borderId="7" xfId="1" applyBorder="1"/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</cellXfs>
  <cellStyles count="2">
    <cellStyle name="Normal_POLZVANE2012 - TP2" xfId="1" xr:uid="{E3183828-75DC-4766-9BEC-B4AE7A44D724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2C27F-CD77-4AD1-A6F9-EBE8D8544311}">
  <dimension ref="A1:F36"/>
  <sheetViews>
    <sheetView tabSelected="1" topLeftCell="A7" workbookViewId="0">
      <selection activeCell="G25" sqref="G25"/>
    </sheetView>
  </sheetViews>
  <sheetFormatPr defaultRowHeight="15" x14ac:dyDescent="0.25"/>
  <cols>
    <col min="1" max="1" width="26.28515625" customWidth="1"/>
    <col min="2" max="2" width="13.85546875" customWidth="1"/>
    <col min="3" max="3" width="15.7109375" customWidth="1"/>
    <col min="4" max="4" width="11.5703125" customWidth="1"/>
    <col min="5" max="5" width="13.42578125" customWidth="1"/>
  </cols>
  <sheetData>
    <row r="1" spans="1:6" x14ac:dyDescent="0.25">
      <c r="A1" s="1"/>
      <c r="B1" s="1"/>
      <c r="C1" s="1"/>
      <c r="D1" s="1"/>
      <c r="E1" s="1" t="s">
        <v>0</v>
      </c>
    </row>
    <row r="2" spans="1:6" ht="15.75" x14ac:dyDescent="0.25">
      <c r="A2" s="40" t="s">
        <v>1</v>
      </c>
      <c r="B2" s="40"/>
      <c r="C2" s="40"/>
      <c r="D2" s="40"/>
      <c r="E2" s="40"/>
      <c r="F2" s="1"/>
    </row>
    <row r="3" spans="1:6" ht="15.75" x14ac:dyDescent="0.25">
      <c r="A3" s="40" t="s">
        <v>2</v>
      </c>
      <c r="B3" s="40"/>
      <c r="C3" s="40"/>
      <c r="D3" s="40"/>
      <c r="E3" s="40"/>
      <c r="F3" s="1"/>
    </row>
    <row r="4" spans="1:6" x14ac:dyDescent="0.25">
      <c r="A4" s="1"/>
      <c r="B4" s="1"/>
      <c r="C4" s="1"/>
      <c r="D4" s="1"/>
      <c r="E4" s="1"/>
      <c r="F4" s="1"/>
    </row>
    <row r="5" spans="1:6" ht="15.75" x14ac:dyDescent="0.25">
      <c r="A5" s="1"/>
      <c r="B5" s="1"/>
      <c r="C5" s="1"/>
      <c r="D5" s="2" t="s">
        <v>3</v>
      </c>
      <c r="E5" s="3"/>
      <c r="F5" s="1"/>
    </row>
    <row r="6" spans="1:6" ht="15.75" x14ac:dyDescent="0.25">
      <c r="A6" s="1"/>
      <c r="B6" s="1"/>
      <c r="C6" s="1"/>
      <c r="D6" s="1"/>
      <c r="E6" s="1"/>
      <c r="F6" s="2"/>
    </row>
    <row r="7" spans="1:6" ht="98.25" customHeight="1" x14ac:dyDescent="0.25">
      <c r="A7" s="1"/>
      <c r="B7" s="1"/>
      <c r="C7" s="1"/>
      <c r="D7" s="1"/>
      <c r="E7" s="4"/>
      <c r="F7" s="4"/>
    </row>
    <row r="8" spans="1:6" ht="15.75" x14ac:dyDescent="0.25">
      <c r="A8" s="40" t="s">
        <v>4</v>
      </c>
      <c r="B8" s="40"/>
      <c r="C8" s="40"/>
      <c r="D8" s="40"/>
      <c r="E8" s="40"/>
      <c r="F8" s="2"/>
    </row>
    <row r="9" spans="1:6" ht="18.75" x14ac:dyDescent="0.25">
      <c r="A9" s="28" t="s">
        <v>5</v>
      </c>
      <c r="B9" s="30"/>
      <c r="C9" s="30"/>
      <c r="D9" s="30"/>
      <c r="E9" s="30"/>
      <c r="F9" s="5"/>
    </row>
    <row r="10" spans="1:6" ht="15.75" x14ac:dyDescent="0.25">
      <c r="A10" s="6"/>
      <c r="B10" s="6"/>
      <c r="C10" s="6"/>
      <c r="D10" s="6"/>
      <c r="E10" s="6"/>
      <c r="F10" s="6"/>
    </row>
    <row r="11" spans="1:6" ht="15.75" x14ac:dyDescent="0.25">
      <c r="A11" s="28" t="s">
        <v>6</v>
      </c>
      <c r="B11" s="28"/>
      <c r="C11" s="28"/>
      <c r="D11" s="28"/>
      <c r="E11" s="28"/>
      <c r="F11" s="6"/>
    </row>
    <row r="12" spans="1:6" ht="15.75" x14ac:dyDescent="0.25">
      <c r="A12" s="28" t="s">
        <v>27</v>
      </c>
      <c r="B12" s="28"/>
      <c r="C12" s="28"/>
      <c r="D12" s="28"/>
      <c r="E12" s="28"/>
      <c r="F12" s="7"/>
    </row>
    <row r="13" spans="1:6" ht="15.75" x14ac:dyDescent="0.25">
      <c r="A13" s="28" t="s">
        <v>7</v>
      </c>
      <c r="B13" s="28"/>
      <c r="C13" s="28"/>
      <c r="D13" s="28"/>
      <c r="E13" s="28"/>
      <c r="F13" s="8"/>
    </row>
    <row r="14" spans="1:6" ht="10.5" customHeight="1" x14ac:dyDescent="0.25">
      <c r="A14" s="29" t="s">
        <v>25</v>
      </c>
      <c r="B14" s="30"/>
      <c r="C14" s="30"/>
      <c r="D14" s="30"/>
      <c r="E14" s="30"/>
      <c r="F14" s="8"/>
    </row>
    <row r="15" spans="1:6" ht="11.25" customHeight="1" x14ac:dyDescent="0.25">
      <c r="A15" s="30"/>
      <c r="B15" s="30"/>
      <c r="C15" s="30"/>
      <c r="D15" s="30"/>
      <c r="E15" s="30"/>
      <c r="F15" s="8"/>
    </row>
    <row r="16" spans="1:6" x14ac:dyDescent="0.25">
      <c r="A16" s="1"/>
      <c r="B16" s="1"/>
      <c r="C16" s="1"/>
      <c r="D16" s="1"/>
      <c r="E16" s="1"/>
      <c r="F16" s="9"/>
    </row>
    <row r="17" spans="1:6" ht="15.75" x14ac:dyDescent="0.25">
      <c r="A17" s="31" t="s">
        <v>8</v>
      </c>
      <c r="B17" s="32"/>
      <c r="C17" s="35" t="s">
        <v>28</v>
      </c>
      <c r="D17" s="36"/>
      <c r="E17" s="37"/>
      <c r="F17" s="10"/>
    </row>
    <row r="18" spans="1:6" ht="31.5" x14ac:dyDescent="0.25">
      <c r="A18" s="33"/>
      <c r="B18" s="34"/>
      <c r="C18" s="11" t="s">
        <v>9</v>
      </c>
      <c r="D18" s="12" t="s">
        <v>10</v>
      </c>
      <c r="E18" s="12" t="s">
        <v>11</v>
      </c>
      <c r="F18" s="13"/>
    </row>
    <row r="19" spans="1:6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5"/>
    </row>
    <row r="20" spans="1:6" x14ac:dyDescent="0.25">
      <c r="A20" s="14" t="s">
        <v>12</v>
      </c>
      <c r="B20" s="14"/>
      <c r="C20" s="16">
        <f>C21</f>
        <v>55.73</v>
      </c>
      <c r="D20" s="16">
        <f t="shared" ref="D20:D22" si="0">E20/C20</f>
        <v>160.29463484658174</v>
      </c>
      <c r="E20" s="16">
        <f>E21</f>
        <v>8933.2199999999993</v>
      </c>
      <c r="F20" s="17"/>
    </row>
    <row r="21" spans="1:6" x14ac:dyDescent="0.25">
      <c r="A21" s="14" t="s">
        <v>13</v>
      </c>
      <c r="B21" s="14"/>
      <c r="C21" s="16">
        <f>C22</f>
        <v>55.73</v>
      </c>
      <c r="D21" s="16">
        <f t="shared" si="0"/>
        <v>160.29463484658174</v>
      </c>
      <c r="E21" s="16">
        <f>E22</f>
        <v>8933.2199999999993</v>
      </c>
      <c r="F21" s="17"/>
    </row>
    <row r="22" spans="1:6" x14ac:dyDescent="0.25">
      <c r="A22" s="14" t="s">
        <v>14</v>
      </c>
      <c r="B22" s="14"/>
      <c r="C22" s="16">
        <f>C32</f>
        <v>55.73</v>
      </c>
      <c r="D22" s="16">
        <f t="shared" si="0"/>
        <v>160.29463484658174</v>
      </c>
      <c r="E22" s="16">
        <f>E32</f>
        <v>8933.2199999999993</v>
      </c>
      <c r="F22" s="17"/>
    </row>
    <row r="23" spans="1:6" x14ac:dyDescent="0.25">
      <c r="A23" s="14" t="s">
        <v>17</v>
      </c>
      <c r="B23" s="14" t="s">
        <v>18</v>
      </c>
      <c r="C23" s="16">
        <v>3.09</v>
      </c>
      <c r="D23" s="16">
        <v>171</v>
      </c>
      <c r="E23" s="16">
        <f t="shared" ref="E23:E30" si="1">D23*C23</f>
        <v>528.39</v>
      </c>
      <c r="F23" s="18"/>
    </row>
    <row r="24" spans="1:6" x14ac:dyDescent="0.25">
      <c r="A24" s="14" t="s">
        <v>17</v>
      </c>
      <c r="B24" s="14" t="s">
        <v>15</v>
      </c>
      <c r="C24" s="16">
        <f>5.76+4.91</f>
        <v>10.67</v>
      </c>
      <c r="D24" s="16">
        <v>171</v>
      </c>
      <c r="E24" s="16">
        <f t="shared" si="1"/>
        <v>1824.57</v>
      </c>
      <c r="F24" s="18"/>
    </row>
    <row r="25" spans="1:6" x14ac:dyDescent="0.25">
      <c r="A25" s="14" t="s">
        <v>26</v>
      </c>
      <c r="B25" s="14" t="s">
        <v>16</v>
      </c>
      <c r="C25" s="16">
        <v>0.95</v>
      </c>
      <c r="D25" s="16">
        <v>180</v>
      </c>
      <c r="E25" s="16">
        <f t="shared" si="1"/>
        <v>171</v>
      </c>
      <c r="F25" s="18"/>
    </row>
    <row r="26" spans="1:6" x14ac:dyDescent="0.25">
      <c r="A26" s="14" t="s">
        <v>17</v>
      </c>
      <c r="B26" s="14" t="s">
        <v>16</v>
      </c>
      <c r="C26" s="16">
        <f>14.65+0.34</f>
        <v>14.99</v>
      </c>
      <c r="D26" s="16">
        <v>162</v>
      </c>
      <c r="E26" s="16">
        <f t="shared" ref="E26" si="2">D26*C26</f>
        <v>2428.38</v>
      </c>
      <c r="F26" s="18"/>
    </row>
    <row r="27" spans="1:6" x14ac:dyDescent="0.25">
      <c r="A27" s="14" t="s">
        <v>17</v>
      </c>
      <c r="B27" s="14" t="s">
        <v>19</v>
      </c>
      <c r="C27" s="16">
        <v>1.06</v>
      </c>
      <c r="D27" s="16">
        <v>166.5</v>
      </c>
      <c r="E27" s="16">
        <f t="shared" ref="E27" si="3">D27*C27</f>
        <v>176.49</v>
      </c>
      <c r="F27" s="18"/>
    </row>
    <row r="28" spans="1:6" x14ac:dyDescent="0.25">
      <c r="A28" s="14" t="s">
        <v>20</v>
      </c>
      <c r="B28" s="14" t="s">
        <v>18</v>
      </c>
      <c r="C28" s="16">
        <v>1.49</v>
      </c>
      <c r="D28" s="16">
        <v>157.5</v>
      </c>
      <c r="E28" s="16">
        <f t="shared" si="1"/>
        <v>234.67500000000001</v>
      </c>
      <c r="F28" s="18"/>
    </row>
    <row r="29" spans="1:6" x14ac:dyDescent="0.25">
      <c r="A29" s="14" t="s">
        <v>20</v>
      </c>
      <c r="B29" s="14" t="s">
        <v>15</v>
      </c>
      <c r="C29" s="16">
        <f>1.11+4.76</f>
        <v>5.87</v>
      </c>
      <c r="D29" s="16">
        <v>157.5</v>
      </c>
      <c r="E29" s="16">
        <f t="shared" si="1"/>
        <v>924.52499999999998</v>
      </c>
      <c r="F29" s="18"/>
    </row>
    <row r="30" spans="1:6" x14ac:dyDescent="0.25">
      <c r="A30" s="14" t="s">
        <v>20</v>
      </c>
      <c r="B30" s="14" t="s">
        <v>16</v>
      </c>
      <c r="C30" s="16">
        <f>10.47+0.45</f>
        <v>10.92</v>
      </c>
      <c r="D30" s="16">
        <v>148.5</v>
      </c>
      <c r="E30" s="16">
        <f t="shared" si="1"/>
        <v>1621.62</v>
      </c>
      <c r="F30" s="18"/>
    </row>
    <row r="31" spans="1:6" x14ac:dyDescent="0.25">
      <c r="A31" s="14" t="s">
        <v>20</v>
      </c>
      <c r="B31" s="14" t="s">
        <v>19</v>
      </c>
      <c r="C31" s="16">
        <f>0.97+5.72</f>
        <v>6.6899999999999995</v>
      </c>
      <c r="D31" s="16">
        <v>153</v>
      </c>
      <c r="E31" s="16">
        <f t="shared" ref="E31" si="4">D31*C31</f>
        <v>1023.5699999999999</v>
      </c>
      <c r="F31" s="18"/>
    </row>
    <row r="32" spans="1:6" x14ac:dyDescent="0.25">
      <c r="A32" s="14" t="s">
        <v>21</v>
      </c>
      <c r="B32" s="14"/>
      <c r="C32" s="16">
        <f>SUM(C23:C31)</f>
        <v>55.73</v>
      </c>
      <c r="D32" s="16">
        <f t="shared" ref="D32" si="5">E32/C32</f>
        <v>160.29463484658174</v>
      </c>
      <c r="E32" s="16">
        <f>SUM(E23:E31)</f>
        <v>8933.2199999999993</v>
      </c>
      <c r="F32" s="17"/>
    </row>
    <row r="33" spans="1:6" x14ac:dyDescent="0.25">
      <c r="A33" s="19"/>
      <c r="B33" s="38" t="s">
        <v>22</v>
      </c>
      <c r="C33" s="38"/>
      <c r="D33" s="20"/>
      <c r="E33" s="21"/>
      <c r="F33" s="1"/>
    </row>
    <row r="34" spans="1:6" ht="15.75" x14ac:dyDescent="0.25">
      <c r="A34" s="22" t="s">
        <v>23</v>
      </c>
      <c r="B34" s="39"/>
      <c r="C34" s="39"/>
      <c r="D34" s="2" t="s">
        <v>24</v>
      </c>
      <c r="E34" s="23"/>
      <c r="F34" s="1"/>
    </row>
    <row r="35" spans="1:6" ht="15.75" x14ac:dyDescent="0.25">
      <c r="A35" s="24"/>
      <c r="B35" s="39"/>
      <c r="C35" s="39"/>
      <c r="D35" s="25"/>
      <c r="E35" s="26"/>
      <c r="F35" s="1"/>
    </row>
    <row r="36" spans="1:6" x14ac:dyDescent="0.25">
      <c r="A36" s="1"/>
      <c r="B36" s="27"/>
      <c r="C36" s="27"/>
      <c r="D36" s="27"/>
      <c r="E36" s="1"/>
      <c r="F36" s="1"/>
    </row>
  </sheetData>
  <mergeCells count="11">
    <mergeCell ref="A12:E12"/>
    <mergeCell ref="A2:E2"/>
    <mergeCell ref="A3:E3"/>
    <mergeCell ref="A8:E8"/>
    <mergeCell ref="A9:E9"/>
    <mergeCell ref="A11:E11"/>
    <mergeCell ref="A13:E13"/>
    <mergeCell ref="A14:E15"/>
    <mergeCell ref="A17:B18"/>
    <mergeCell ref="C17:E17"/>
    <mergeCell ref="B33:C35"/>
  </mergeCells>
  <pageMargins left="0.7" right="0.7" top="0.75" bottom="0.75" header="0.3" footer="0.3"/>
  <pageSetup paperSize="9" orientation="portrait" horizontalDpi="0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4hR+7RFxyUJ7aGy0E6N9Xapw6FGTDUN5mT2J/78NztU=</DigestValue>
    </Reference>
    <Reference Type="http://www.w3.org/2000/09/xmldsig#Object" URI="#idOfficeObject">
      <DigestMethod Algorithm="http://www.w3.org/2001/04/xmlenc#sha256"/>
      <DigestValue>33k7WP0yGPYnRYgs9cz/SSHlpSGtdKZ+B73bO4txm6I=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by22kzDYnfkw1KC6D6nNQfwOLrMEqQ9LB1TSVhaoJCY=</DigestValue>
    </Reference>
    <Reference Type="http://www.w3.org/2000/09/xmldsig#Object" URI="#idValidSigLnImg">
      <DigestMethod Algorithm="http://www.w3.org/2001/04/xmlenc#sha256"/>
      <DigestValue>lFSWGRAz1nuTOXcn9COTyB5tEpKS6uWkjvQJcottW9U=</DigestValue>
    </Reference>
    <Reference Type="http://www.w3.org/2000/09/xmldsig#Object" URI="#idInvalidSigLnImg">
      <DigestMethod Algorithm="http://www.w3.org/2001/04/xmlenc#sha256"/>
      <DigestValue>fyJEA3MiFlyR6+AhIBygvrvSSpz7mT5YX2mqHc8B6nw=</DigestValue>
    </Reference>
  </SignedInfo>
  <SignatureValue>IZKBW6LpCS36OsvcvLGDOV3c+XRL8fkMnym+Y7yT3kxBgrhHC9tQ++1/uXTEXu6HXkXd77H7vf7J
AdOPhp5MDaxyrPqO8Puq9B56vKMRilRQ8IHfA8hxcb5aYnumR8vumKiMNOAn0A5zEP5S9sIe2kA6
XldNafLfeLUmC9+nCaWDaO3KW9gr+U3bKtPmbMU2ZSBUMZpAuFaO72Z4BAvbEL6UeVjE+BwNt6uE
w65DvzIZ+nicUJJXOlijuU3PAvzqlkCPBBbWonK6JUhbCxnsNzka6GhO/MwqwdGfm7Qs2EcRfIsj
C8f30+SkcOPdmblAxlENBT9qXCHfhevGEpBYqQ==</SignatureValue>
  <KeyInfo>
    <X509Data>
      <X509Certificate>MIIHTTCCBTWgAwIBAgIIMov2fJTRBt8wDQYJKoZIhvcNAQELBQAwgYAxJDAiBgNVBAMMG1N0YW1wSVQgR2xvYmFsIFF1YWxpZmllZCBDQTEYMBYGA1UEYQwPTlRSQkctODMxNjQxNzkxMSEwHwYDVQQKDBhJbmZvcm1hdGlvbiBTZXJ2aWNlcyBKU0MxDjAMBgNVBAcMBVNvZmlhMQswCQYDVQQGEwJCRzAeFw0yMzExMTYwODE1NDBaFw0yNjExMTUwODE1NDBaMIH0MR8wHQYJKoZIhvcNAQkBFhBkcmVuY2hldjFAYWJ2LmJnMR0wGwYDVQQDDBRBbGkgQWhtZWRvdiBEcmVuY2hldjEZMBcGA1UEBRMQUE5PQkctODcxMjAzMDA4NTEMMAoGA1UEKgwDQWxpMREwDwYDVQQEDAhEcmVuY2hldjEcMBoGA1UEYQwTTlRSQkctMjAxNjI3NTA2MDE0MjE1MDMGA1UECgwsVFAgRGFyemhhdm5vIGdvcnNrbyBzdG9wYW5zdHZvIEdvdHNlIERlbGNoZXYxFDASBgNVBAcMC0JsYWdvZXZncmFkMQswCQYDVQQGEwJCRzCCASIwDQYJKoZIhvcNAQEBBQADggEPADCCAQoCggEBAKxjc7CSCQAVa0DvwCp+gpWDMYz+L7ZCnVexBY9xCgILe9564eBDyBHsAKazhxbM77sNY5IhA9IJJN+9T8hDkUqpqkD6k793WWXipYv+HIzHhfND3IzAXLqPoDMQQrW3eJcu+Ye1kIuoP8PGf5UmY+ZfN2oyr0zKQMVC4kWCC+hpFSgmStTTSdEdelLvVff2nWtN0weG1z3ZeCkST2Fsh3Xz23Q2oRwJxmocqrIYGvyy/tYHZi8AGux3e6Jor2VeDpvhjIXc+rsfUrEDqxhzk9qlHyFjLS0BgeKe3bejMCmExIHYz5VxEAtuzS427l9+/WX0ks7eblWGOtaJx/DUAYUCAwEAAaOCAlMwggJPMIGABggrBgEFBQcBAQR0MHIwSgYIKwYBBQUHMAKGPmh0dHA6Ly93d3cuc3RhbXBpdC5vcmcvcmVwb3NpdG9yeS9zdGFtcGl0X2dsb2JhbF9xdWFsaWZpZWQuY3J0MCQGCCsGAQUFBzABhhhodHRwOi8vb2NzcC5zdGFtcGl0Lm9yZy8wHQYDVR0OBBYEFBLJOchA4GxC5uWBMIbfnhbHZyq7MAwGA1UdEwEB/wQCMAAwHwYDVR0jBBgwFoAUxtxulkER1h8y/xG9tlEq5OkRQ1AwgYgGCCsGAQUFBwEDBHwwejAVBggrBgEFBQcLAjAJBgcEAIvsSQEBMAgGBgQAjkYBATAIBgYEAI5GAQQwEwYGBACORgEGMAkGBwQAjkYBBgEwOAYGBACORgEFMC4wLBYmaHR0cHM6Ly93d3cuc3RhbXBpdC5vcmcvcGRzL3Bkc19lbi5wZGYTAmVuMGAGA1UdIARZMFcwCQYHBACL7EABAjAIBgYEAIswAQEwQAYLKwYBBAHYGgECAQIwMTAvBggrBgEFBQcCARYjaHR0cHM6Ly93d3cuc3RhbXBpdC5vcmcvcmVwb3NpdG9yeS8wSAYDVR0fBEEwPzA9oDugOYY3aHR0cDovL3d3dy5zdGFtcGl0Lm9yZy9jcmwvc3RhbXBpdF9nbG9iYWxfcXVhbGlmaWVkLmNybDAOBgNVHQ8BAf8EBAMCBeAwNQYDVR0lBC4wLAYIKwYBBQUHAwIGCCsGAQUFBwMEBgorBgEEAYI3FAICBgorBgEEAYI3CgMMMA0GCSqGSIb3DQEBCwUAA4ICAQB4wDvbzVsbeGymdh28aQDKtRNedUjHHTSPdqGaSDbnQl7VH9uhVpXz/lu5UpAPO8MQ+R9ScXO1BGM2TPSHdmFjZYZaRXVBdIwkzs7GOdxibK67c2lw5C+wVjb6qqSpXqvmLlDzuskhPNXveTQUH172vHfhTAtB/zNX4pxtcSNsagowH7ss1G/+lEyb6C3eKmZvpzrSw8SBnaYzp+N34qo58QXwvRv1cKUwdcAaGIdjOx8pC2+RfJHvlu9PRrk5tnW5fBgBwq4khLxSanRPK9o+AOg1nWyjQXhZ7MSMERXKLU/rE26aoAYmYpF6KT9LGvw6D3uyhVI0YvqkYKi9rV/vy4z2H3LwLn/bfCXvE11LkHujqx+vhkIAe82933EQwc9BNd3LiSEd+m9IazJ6mY8leKJkmZ0yrVhcePsAIEPec+WhFeHK0rYKQK3aLv/Clf0FNfZxfVWxE7Oq7tPZ84HbvYSpVRKlpEqOYtxtPn5SHJOM9XzbIF8Dr4fm87+YoxcivhvgoxA4Yhaj1wG9XSb7/VF7owFPKRurTDcz5p68X2lbxraOXxCvVBUMfPdFrS5AE4wn5OlIClpC3olCDYkUD7jwui645y4M2uqdMnCgBrQjtldGDiIT0hDW8mgqdWi5HSaIiXNMrgNelhFgtL3VYjKjsuq/M8r9kmYHh70vV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LSOaDufmPwWTaccHBlDRRUBF5uIo7t2R4uPi+CMHfik=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KaoI9MT299NJcFnk1VOds7BybTV9VJ9sfIunC7PKTOA=</DigestValue>
      </Reference>
      <Reference URI="/xl/media/image1.emf?ContentType=image/x-emf">
        <DigestMethod Algorithm="http://www.w3.org/2001/04/xmlenc#sha256"/>
        <DigestValue>Vey4aG6R56VpeBdw2OC5X4VGFsFudNQY0HX/aWyH250=</DigestValue>
      </Reference>
      <Reference URI="/xl/media/image2.emf?ContentType=image/x-emf">
        <DigestMethod Algorithm="http://www.w3.org/2001/04/xmlenc#sha256"/>
        <DigestValue>vauxwIZunPICMrHvS2OsZH2fyWDVEzhNWbzbSSGOTiY=</DigestValue>
      </Reference>
      <Reference URI="/xl/media/image3.emf?ContentType=image/x-emf">
        <DigestMethod Algorithm="http://www.w3.org/2001/04/xmlenc#sha256"/>
        <DigestValue>MkGPfXToEIIAU3TgDNJI/dMlCIqfgPZph+9zz31O7H0=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ptdUL7tUbW4mdsvDa8hPAmcpOVkZmfx5POe5SF9znqI=</DigestValue>
      </Reference>
      <Reference URI="/xl/sharedStrings.xml?ContentType=application/vnd.openxmlformats-officedocument.spreadsheetml.sharedStrings+xml">
        <DigestMethod Algorithm="http://www.w3.org/2001/04/xmlenc#sha256"/>
        <DigestValue>JVoMLBgHMCB4nNyps1rSGrp6BdcSXnJ0mFOAB0CVTWc=</DigestValue>
      </Reference>
      <Reference URI="/xl/styles.xml?ContentType=application/vnd.openxmlformats-officedocument.spreadsheetml.styles+xml">
        <DigestMethod Algorithm="http://www.w3.org/2001/04/xmlenc#sha256"/>
        <DigestValue>YzOObk3wQIbLTy5kHfzMyPsE8Kx+w0blyiscGJt9QBg=</DigestValue>
      </Reference>
      <Reference URI="/xl/theme/theme1.xml?ContentType=application/vnd.openxmlformats-officedocument.theme+xml">
        <DigestMethod Algorithm="http://www.w3.org/2001/04/xmlenc#sha256"/>
        <DigestValue>8398/Z6sPP/KIBQYDjPY/PLR727WgSKhP/ZZci/z6wQ=</DigestValue>
      </Reference>
      <Reference URI="/xl/workbook.xml?ContentType=application/vnd.openxmlformats-officedocument.spreadsheetml.sheet.main+xml">
        <DigestMethod Algorithm="http://www.w3.org/2001/04/xmlenc#sha256"/>
        <DigestValue>SgBBLeO9AnnTtEmmr5/O4PLTs9k7qNIj18FDGIX6b+E=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IhVqEwSO7kQGI6/yNhNrkN6ddsN8jhEeh0hGKF5Oxto=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2024-08-05T06:37:49Z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{C1628054-6C18-4176-9F08-13FABCC8A2CF}</SetupID>
          <SignatureText> </SignatureText>
          <SignatureImage/>
          <SignatureComments/>
          <WindowsVersion>6.1</WindowsVersion>
          <OfficeVersion>16.0.12527/19</OfficeVersion>
          <ApplicationVersion>16.0.12527</ApplicationVersion>
          <Monitors>1</Monitors>
          <HorizontalResolution>1600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2024-08-05T06:37:49Z</xd:SigningTime>
          <xd:SigningCertificate>
            <xd:Cert>
              <xd:CertDigest>
                <DigestMethod Algorithm="http://www.w3.org/2001/04/xmlenc#sha256"/>
                <DigestValue>qUT1W78v+JjcD9rM4XYImuaQ+CUhfPVzDJo78pWyjr4=</DigestValue>
              </xd:CertDigest>
              <xd:IssuerSerial>
                <X509IssuerName>C=BG, L=Sofia, O=Information Services JSC, OID.2.5.4.97=NTRBG-831641791, CN=StampIT Global Qualified CA</X509IssuerName>
                <X509SerialNumber>3642275738592282335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BAIwAAqxEAACBFTUYAAAEAIBoAAKIAAAAGAAAAAAAAAAAAAAAAAAAAQAYAAIQDAAA0AgAAPgEAAAAAAAAAAAAAAAAAANycCAA82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AAAAAEAAAA9gAAABAAAADAAAAABAAAADcAAAANAAAAIQDwAAAAAAAAAAAAAACAPwAAAAAAAAAAAACAPwAAAAAAAAAAAAAAAAAAAAAAAAAAAAAAAAAAAAAAAAAAJQAAAAwAAAAAAACAKAAAAAwAAAABAAAAUgAAAHABAAABAAAA9f///wAAAAAAAAAAAAAAAJABAAAAAAABAAAAAHMAZQBnAG8AZQAgAHUAaQAAAAAAAAAAAAAAAAAAAAAAAAAAAAAAAAAAAAAAAAAAAAAAAAAAAAAAAAAAAAAAAAAAADcTjMceAEr4kXfybpF3EPiRd0SFwHcCz4QPAAAAAP//AAAAAJN2iEsAANzHHgAoJUgTAAAAAOA1JwAwxx4A/K2TdgAAAAAAAENyZWF0ZUZvbnRJbmRpcmVjdFcAHgBkAQAAAAAAAAAAAADZboN12W6DdfX///8ACAAAAAIAAAAAAACYxx4ARIXAd/zGHgAAAAAALMseACXjjXdIRE8A/v///xD4kXecIJJ3AACTdsjHHgAAAAAA3MceAAAAAAAAAB4AGG2DddDHHgAqbYN1AACTdgAAAAAAAJN2AAAAABMAFAACz4QPIMgeAAAAk3YgyB4AKdwdDwAAAAAY2r4QZHYACAAAAAAlAAAADAAAAAEAAAAYAAAADAAAAAAAAAASAAAADAAAAAEAAAAeAAAAGAAAAMAAAAAEAAAA9wAAABEAAAAlAAAADAAAAAEAAABUAAAAkAAAAMEAAAAEAAAA9QAAABAAAAABAAAAAAANQlVVDULBAAAABAAAAAsAAABMAAAAAAAAAAAAAAAAAAAA//////////9kAAAANQAuADgALgAyADAAMgA0ACAAMwQuAAAABgAAAAMAAAAGAAAAAwAAAAYAAAAGAAAABgAAAAYAAAADAAAABQAAAAMAAABLAAAAQAAAADAAAAAFAAAAIAAAAAEAAAABAAAAEAAAAAAAAAAAAAAAAAEAAIAAAAAAAAAAAAAAAAABAACAAAAAUgAAAHABAAACAAAAEAAAAAcAAAAAAAAAAAAAALwCAAAAAADMAQICIlMAeQBzAHQAZQBtAAAAAAAAAAAAAAAAAAAAAAAAAAAAAAAAAAAAAAAAAAAAAAAAAAAAAAAAAAAAAAAAAAAAAAAAAAAACHknAAAAJwD8AQAAQBKTdsQdk3bwKJN2eGodAFv2kXfaah0AywIAAAAAk3bEHZN2ofaRd7Aow3fYah0AAAAAANhqHQCAKMN3oGodAHBrHQAAAJN2AACTdgAAAADgAAAA4ACTdgAAAADZboN12W6DdSRrHQAACAAAAAIAAAAAAAB0ah0ALaeDdQAAAAAAAAAApmsdAAcAAACYax0ABwAAAAAAAAAAAAAAmGsdAKxqHQCipoN1AAAAAAACAAAAAB0ABwAAAJhrHQAHAAAAcFmHdQAAAAAAAAAAmGsdAAcAAAAAAAAA2GodAOGlg3UAAAAAAAIAAJhrHQAH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HQB0rUoERSrWx7gFqgSqsEoEcDwnAbhJAAAYV2gYAAAAAAxqHQC4BaoE/////xQAAABMQkwELG4dAJC/PBi0rkwEXS7Wx2cOBHDwaR0AQJGXdvStk3bPrZN28GkdAGQBAAAAAAAAAAAAANlug3XZboN14P///wAIAAAAAgAAAAAAABhqHQAtp4N1AAAAAAAAAABIax0ABgAAADxrHQAGAAAAAAAAAAAAAAA8ax0AUGodAKKmg3UAAAAAAAIAAAAAHQAGAAAAPGsdAAYAAABwWYd1AAAAAAAAAAA8ax0ABgAAAAAAAAB8ah0A4aWDdQAAAAAAAgAAPGsdAAYAAABkdgAIAAAAACUAAAAMAAAAAwAAABgAAAAMAAAAAAAAABIAAAAMAAAAAQAAABYAAAAMAAAACAAAAFQAAABUAAAACgAAACcAAAAeAAAASgAAAAEAAAAAAA1CVVUNQg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C4AAABHAAAAKQAAADMAAAAGAAAAFQAAACEA8AAAAAAAAAAAAAAAgD8AAAAAAAAAAAAAgD8AAAAAAAAAAAAAAAAAAAAAAAAAAAAAAAAAAAAAAAAAACUAAAAMAAAAAAAAgCgAAAAMAAAABAAAAFIAAABwAQAABAAAAPD///8AAAAAAAAAAAAAAACQAQAAAAAAAQAAAABzAGUAZwBvAGUAIAB1AGkAAAAAAAAAAAAAAAAAAAAAAAAAAAAAAAAAAAAAAAAAAAAAAAAAAAAAAAAAAAAAAAAAAAAAAFxwHQBUQVIEAAAAACAAAAAAAAAAuGR2GPg/LgH4ax0ABwAAANDn0hAAAAAA9GsdAAEAAAAAAAAAAAAAAAAAAED4aXYAQGodAHRqHQBAkZd29K2Tds+tk3Z0ah0AZAEAAAAAAAAAAAAA2W6Dddlug3Xw////AAgAAAACAAAAAAAAnGodAC2ng3UAAAAAAAAAANJrHQAJAAAAwGsdAAkAAAAAAAAAAAAAAMBrHQDUah0AoqaDdQAAAAAAAgAAAAAdAAkAAADAax0ACQAAAHBZh3UAAAAAAAAAAMBrHQAJAAAAAAAAAABrHQDhpYN1AAAAAAACAADAax0ACQAAAGR2AAgAAAAAJQAAAAwAAAAEAAAAGAAAAAwAAAAAAAAAEgAAAAwAAAABAAAAHgAAABgAAAApAAAAMwAAAC8AAABIAAAAJQAAAAwAAAAEAAAAVAAAAFQAAAAqAAAAMwAAAC0AAABHAAAAAQAAAAAADUJVVQ1CKgAAADMAAAABAAAATAAAAAAAAAAAAAAAAAAAAP//////////UAAAACAAAAAE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wAAAAKAAAAUAAAAGwAAABcAAAAAQAAAAAADUJVVQ1CCgAAAFAAAAAQAAAATAAAAAAAAAAAAAAAAAAAAP//////////bAAAADgEPQQ2BC4AIAAQBDsEOAQgABQEQAQ1BD0ERwQ1BDIEBwAAAAcAAAAJAAAAAwAAAAMAAAAHAAAABgAAAAcAAAADAAAACAAAAAcAAAAGAAAABwAAAAcAAAAG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wAAABgAAAAFAAAAAAAAAP///wAAAAAAJQAAAAwAAAAFAAAATAAAAGQAAAAJAAAAcAAAAM4AAAB8AAAACQAAAHAAAADGAAAADQAAACEA8AAAAAAAAAAAAAAAgD8AAAAAAAAAAAAAgD8AAAAAAAAAAAAAAAAAAAAAAAAAAAAAAAAAAAAAAAAAACUAAAAMAAAAAAAAgCgAAAAMAAAABQAAACUAAAAMAAAAAQAAABgAAAAMAAAAAAAAABIAAAAMAAAAAQAAABYAAAAMAAAAAAAAAFQAAAAYAQAACgAAAHAAAADNAAAAfAAAAAEAAAAAAA1CVVUNQgoAAABwAAAAIgAAAEwAAAAEAAAACQAAAHAAAADPAAAAfQAAAJAAAAAfBD4ENAQ/BDgEQQQwBD0EPgQgAD4EQgQ6ACAAQQBsAGkAIABBAGgAbQBlAGQAbwB2ACAARAByAGUAbgBjAGgAZQB2AAgAAAAHAAAABgAAAAcAAAAHAAAABQAAAAYAAAAHAAAABwAAAAMAAAAHAAAABQAAAAMAAAADAAAABwAAAAMAAAADAAAAAwAAAAcAAAAHAAAACQAAAAYAAAAHAAAABwAAAAUAAAADAAAACAAAAAQAAAAGAAAABwAAAAUAAAAHAAAABgAAAAUAAAAWAAAADAAAAAAAAAAlAAAADAAAAAIAAAAOAAAAFAAAAAAAAAAQAAAAFAAAAA==</Object>
  <Object Id="idInvalidSigLnImg">AQAAAGwAAAAAAAAAAAAAAP8AAAB/AAAAAAAAAAAAAABAIwAAqxEAACBFTUYAAAEAuB0AAKgAAAAGAAAAAAAAAAAAAAAAAAAAQAYAAIQDAAA0AgAAPgEAAAAAAAAAAAAAAAAAANycCAA82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uAAAAAAcKDQcKDQcJDQ4WMShFrjFU1TJV1gECBAIDBAECBQoRKyZBowsTMXIAAAAAfqbJd6PIeqDCQFZ4JTd0Lk/HMVPSGy5uFiE4GypVJ0KnHjN9AAABQQAAAACcz+7S6ffb7fnC0t1haH0hMm8aLXIuT8ggOIwoRKslP58cK08AAAFtAAAAAMHg9P///////////+bm5k9SXjw/SzBRzTFU0y1NwSAyVzFGXwEBAmQACA8mnM/u69/SvI9jt4tgjIR9FBosDBEjMVTUMlXWMVPRKUSeDxk4AAAALAAAAADT6ff///////+Tk5MjK0krSbkvUcsuT8YVJFoTIFIrSbgtTcEQHEciAAAAAJzP7vT6/bTa8kRleixHhy1Nwi5PxiQtTnBwcJKSki81SRwtZAgOI2wAAAAAweD02+35gsLqZ5q6Jz1jNEJyOUZ4qamp+/v7////wdPeVnCJAQECLAAAAACv1/Ho8/ubzu6CwuqMudS3u769vb3////////////L5fZymsABAgMiAAAAAK/X8fz9/uLx+snk9uTy+vz9/v///////////////8vl9nKawAECAyAAAAAAotHvtdryxOL1xOL1tdry0+r32+350+r3tdryxOL1pdPvc5rAAQIDaQAAAABpj7ZnjrZqj7Zqj7ZnjrZtkbdukrdtkbdnjrZqj7ZojrZ3rdUCAwQgAAAAAAAAAAAAAAAAAAAAAAAAAAAAAAAAAAAAAAAAAAAAAAAAAAAAAAAAAGY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3E4zHHgBK+JF38m6RdxD4kXdEhcB3As+EDwAAAAD//wAAAACTdohLAADcxx4AKCVIEwAAAADgNScAMMceAPytk3YAAAAAAABDcmVhdGVGb250SW5kaXJlY3RXAB4AZAEAAAAAAAAAAAAA2W6Dddlug3X1////AAgAAAACAAAAAAAAmMceAESFwHf8xh4AAAAAACzLHgAl4413SERPAP7///8Q+JF3nCCSdwAAk3bIxx4AAAAAANzHHgAAAAAAAAAeABhtg3XQxx4AKm2DdQAAk3YAAAAAAACTdgAAAAATABQAAs+EDyDIHgAAAJN2IMgeACncHQ8AAAAAGNq+EGR2AAgAAAAAJQAAAAwAAAABAAAAGAAAAAwAAAD/AAAAEgAAAAwAAAABAAAAHgAAABgAAAAiAAAABAAAAIgAAAARAAAAJQAAAAwAAAABAAAAVAAAAKwAAAAjAAAABAAAAIYAAAAQAAAAAQAAAAAADUJVVQ1C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IeScAAAAnAPwBAABAEpN2xB2TdvAok3Z4ah0AW/aRd9pqHQDLAgAAAACTdsQdk3ah9pF3sCjDd9hqHQAAAAAA2GodAIAow3egah0AcGsdAAAAk3YAAJN2AAAAAOAAAADgAJN2AAAAANlug3XZboN1JGsdAAAIAAAAAgAAAAAAAHRqHQAtp4N1AAAAAAAAAACmax0ABwAAAJhrHQAHAAAAAAAAAAAAAACYax0ArGodAKKmg3UAAAAAAAIAAAAAHQAHAAAAmGsdAAcAAABwWYd1AAAAAAAAAACYax0ABwAAAAAAAADYah0A4aWDdQAAAAAAAgAAmGsdAAc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dAHStSgRFKtbHuAWqBKqwSgRwPCcBuEkAABhXaBgAAAAADGodALgFqgT/////FAAAAExCTAQsbh0AkL88GLSuTARdLtbHZw4EcPBpHQBAkZd29K2Tds+tk3bwaR0AZAEAAAAAAAAAAAAA2W6Dddlug3Xg////AAgAAAACAAAAAAAAGGodAC2ng3UAAAAAAAAAAEhrHQAGAAAAPGsdAAYAAAAAAAAAAAAAADxrHQBQah0AoqaDdQAAAAAAAgAAAAAdAAYAAAA8ax0ABgAAAHBZh3UAAAAAAAAAADxrHQAGAAAAAAAAAHxqHQDhpYN1AAAAAAACAAA8ax0ABgAAAGR2AAgAAAAAJQAAAAwAAAADAAAAGAAAAAwAAAAAAAAAEgAAAAwAAAABAAAAFgAAAAwAAAAIAAAAVAAAAFQAAAAKAAAAJwAAAB4AAABKAAAAAQAAAAAADUJVVQ1C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LgAAAEcAAAApAAAAMwAAAAYAAAAVAAAAIQDwAAAAAAAAAAAAAACAPwAAAAAAAAAAAACAPwAAAAAAAAAAAAAAAAAAAAAAAAAAAAAAAAAAAAAAAAAAJQAAAAwAAAAAAACAKAAAAAwAAAAEAAAAUgAAAHABAAAEAAAA8P///wAAAAAAAAAAAAAAAJABAAAAAAABAAAAAHMAZQBnAG8AZQAgAHUAaQAAAAAAAAAAAAAAAAAAAAAAAAAAAAAAAAAAAAAAAAAAAAAAAAAAAAAAAAAAAAAAAAAAAAAAXHAdAFRBUgQAAAAAIAAAAAAAAAC4ZHYY+D8uAfhrHQAHAAAA0OfSEAAAAAD0ax0AAQAAAAAAAAAAAAAAAAAAQPhpdgBAah0AdGodAECRl3b0rZN2z62TdnRqHQBkAQAAAAAAAAAAAADZboN12W6DdfD///8ACAAAAAIAAAAAAACcah0ALaeDdQAAAAAAAAAA0msdAAkAAADAax0ACQAAAAAAAAAAAAAAwGsdANRqHQCipoN1AAAAAAACAAAAAB0ACQAAAMBrHQAJAAAAcFmHdQAAAAAAAAAAwGsdAAkAAAAAAAAAAGsdAOGlg3UAAAAAAAIAAMBrHQAJAAAAZHYACAAAAAAlAAAADAAAAAQAAAAYAAAADAAAAAAAAAASAAAADAAAAAEAAAAeAAAAGAAAACkAAAAzAAAALwAAAEgAAAAlAAAADAAAAAQAAABUAAAAVAAAACoAAAAzAAAALQAAAEcAAAABAAAAAAANQlVVDUIqAAAAMwAAAAEAAABMAAAAAAAAAAAAAAAAAAAA//////////9QAAAAIAAAAAQ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ASAAAADAAAAAEAAAAeAAAAGAAAAAkAAABQAAAA9wAAAF0AAAAlAAAADAAAAAEAAABUAAAArAAAAAoAAABQAAAAbAAAAFwAAAABAAAAAAANQlVVDUIKAAAAUAAAABAAAABMAAAAAAAAAAAAAAAAAAAA//////////9sAAAAOAQ9BDYELgAgABAEOwQ4BCAAFARABDUEPQRHBDUEMgQHAAAABwAAAAkAAAADAAAAAwAAAAcAAAAGAAAABwAAAAMAAAAIAAAABwAAAAYAAAAHAAAABwAAAAY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nAAAAGAAAAAUAAAAAAAAA////AAAAAAAlAAAADAAAAAUAAABMAAAAZAAAAAkAAABwAAAAzgAAAHwAAAAJAAAAcAAAAMYAAAANAAAAIQDwAAAAAAAAAAAAAACAPwAAAAAAAAAAAACAPwAAAAAAAAAAAAAAAAAAAAAAAAAAAAAAAAAAAAAAAAAAJQAAAAwAAAAAAACAKAAAAAwAAAAFAAAAJQAAAAwAAAABAAAAGAAAAAwAAAAAAAAAEgAAAAwAAAABAAAAFgAAAAwAAAAAAAAAVAAAABgBAAAKAAAAcAAAAM0AAAB8AAAAAQAAAAAADUJVVQ1CCgAAAHAAAAAiAAAATAAAAAQAAAAJAAAAcAAAAM8AAAB9AAAAkAAAAB8EPgQ0BD8EOARBBDAEPQQ+BCAAPgRCBDoAIABBAGwAaQAgAEEAaABtAGUAZABvAHYAIABEAHIAZQBuAGMAaABlAHYACAAAAAcAAAAGAAAABwAAAAcAAAAFAAAABgAAAAcAAAAHAAAAAwAAAAcAAAAFAAAAAwAAAAMAAAAHAAAAAwAAAAMAAAADAAAABwAAAAcAAAAJAAAABgAAAAcAAAAHAAAABQAAAAMAAAAIAAAABAAAAAYAAAAHAAAABQAAAAcAAAAGAAAABQ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sS8J0J238MLTTYT/Ur/GunEbFjij6dc6rjl3dp/ryzo=</DigestValue>
    </Reference>
    <Reference Type="http://www.w3.org/2000/09/xmldsig#Object" URI="#idOfficeObject">
      <DigestMethod Algorithm="http://www.w3.org/2001/04/xmlenc#sha256"/>
      <DigestValue>yL/QamwI7jrs1lJvsVkERFsO95ulMvkE1gwo2ETgW8o=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W4A2bqDqzVsO7P2tQUKwUssaxEFuQOPNMW/o0WMswSs=</DigestValue>
    </Reference>
    <Reference Type="http://www.w3.org/2000/09/xmldsig#Object" URI="#idValidSigLnImg">
      <DigestMethod Algorithm="http://www.w3.org/2001/04/xmlenc#sha256"/>
      <DigestValue>HVe/TfeeS1gzMTfUMH8zOEz5d7EGZVi2tiqy4W/rsH0=</DigestValue>
    </Reference>
    <Reference Type="http://www.w3.org/2000/09/xmldsig#Object" URI="#idInvalidSigLnImg">
      <DigestMethod Algorithm="http://www.w3.org/2001/04/xmlenc#sha256"/>
      <DigestValue>JjwRPM6XJOeIccFy2GYeoR1qHV3hai46nZ2PNIrrtLw=</DigestValue>
    </Reference>
  </SignedInfo>
  <SignatureValue>jsWo4hk4oEMlP48HwAkSDSGQgk8Axqa9P4rqCrnlfQMIL9BG788B5enqOixhmu7cIajtfThjj6bg
4Vi9Mf14ttQZSItKvSU+HbZtZ1O5RGT+q7bf2E+/XnJcYP4GIbuc75pAbPcvnnW41HbDWF/0SISj
qSaaEtdmKewZl/bOhQBkpYDD30Hp6jjGOcq4LIP8eGyC2Q/gngxeKerlcnJJflHbAN7ckGOLyNZc
TZLRcFYOffcHSLhsYfAceC5v9qlabNV35caAUWUAmSxLbok3mXY/QSx75pHMvK3Vy8x+C5oG8YyZ
mV1fHEu0op9nHOnV4IR4gq/kZFLf/gg3chSsBA==</SignatureValue>
  <KeyInfo>
    <X509Data>
      <X509Certificate>MIIHWDCCBUCgAwIBAgIIckQzoX5kIogwDQYJKoZIhvcNAQELBQAwgYAxJDAiBgNVBAMMG1N0YW1wSVQgR2xvYmFsIFF1YWxpZmllZCBDQTEYMBYGA1UEYQwPTlRSQkctODMxNjQxNzkxMSEwHwYDVQQKDBhJbmZvcm1hdGlvbiBTZXJ2aWNlcyBKU0MxDjAMBgNVBAcMBVNvZmlhMQswCQYDVQQGEwJCRzAeFw0yMzA4MDcxNzA4MjBaFw0yNjA4MDYxNzA4MjBaMIH/MSEwHwYJKoZIhvcNAQkBFhJtaXQuZGphcm92QG1haWwuYmcxITAfBgNVBAMMGERpbWl0YXIgQXRhbmFzb3YgRHpoYXJvdjEZMBcGA1UEBRMQUE5PQkctNzkwNjA1MDA2NzEQMA4GA1UEKgwHRGltaXRhcjEQMA4GA1UEBAwHRHpoYXJvdjEcMBoGA1UEYQwTTlRSQkctMjAxNjI3NTA2MDE0MjE3MDUGA1UECgwuVFAgIkRBUlpoQVZOTyBHT1JTS08gU1RPUEFOU1RWTyBHT1RzRSBERUxDaEVWIjEUMBIGA1UEBwwLQmxhZ29ldmdyYWQxCzAJBgNVBAYTAkJHMIIBIjANBgkqhkiG9w0BAQEFAAOCAQ8AMIIBCgKCAQEAtdoeoZQCLNqwIO3KXd6iHuYRn0yG3F3wB6MY3lNccOSBNyPLct8o4PJhNQm5n9RntjbCn5FuuYmyU7IMjNiWdjXAwM28sU910JPKHm1W5MJy5fNRGJHbajE1ix/TmCg8IsC5g6hSyuZS8a5lTfZs3XNQBETRmEskwUHxgCuivc+k90GahNeMY1QMYqOkEqTmII5mNZXZaUUUrc470yk6WhqKX7ADrEGU2HDrjKLgoU0t74MBwEpDMV/rH+uecxqAZRie1cnP6R2oPZ4rvMfWkMdlaPbh7ScDmZZ0r3Ne9DpqHPt3l5zcosxX6eOUvnwup+PIJtQMnpFG2gSfaNZRsQIDAQABo4ICUzCCAk8wgYAGCCsGAQUFBwEBBHQwcjBKBggrBgEFBQcwAoY+aHR0cDovL3d3dy5zdGFtcGl0Lm9yZy9yZXBvc2l0b3J5L3N0YW1waXRfZ2xvYmFsX3F1YWxpZmllZC5jcnQwJAYIKwYBBQUHMAGGGGh0dHA6Ly9vY3NwLnN0YW1waXQub3JnLzAdBgNVHQ4EFgQUj8Gi1nqB8lf9P7kIasEeKNbz5Y4wDAYDVR0TAQH/BAIwADAfBgNVHSMEGDAWgBTG3G6WQRHWHzL/Eb22USrk6RFDUDCBiAYIKwYBBQUHAQMEfDB6MBUGCCsGAQUFBwsCMAkGBwQAi+xJAQEwCAYGBACORgEBMAgGBgQAjkYBBDATBgYEAI5GAQYwCQYHBACORgEGATA4BgYEAI5GAQUwLjAsFiZodHRwczovL3d3dy5zdGFtcGl0Lm9yZy9wZHMvcGRzX2VuLnBkZhMCZW4wYAYDVR0gBFkwVzAJBgcEAIvsQAECMAgGBgQAizABATBABgsrBgEEAdgaAQIBAjAxMC8GCCsGAQUFBwIBFiNodHRwczovL3d3dy5zdGFtcGl0Lm9yZy9yZXBvc2l0b3J5LzBIBgNVHR8EQTA/MD2gO6A5hjdodHRwOi8vd3d3LnN0YW1waXQub3JnL2NybC9zdGFtcGl0X2dsb2JhbF9xdWFsaWZpZWQuY3JsMA4GA1UdDwEB/wQEAwIF4DA1BgNVHSUELjAsBggrBgEFBQcDAgYIKwYBBQUHAwQGCisGAQQBgjcUAgIGCisGAQQBgjcKAwwwDQYJKoZIhvcNAQELBQADggIBAIuYvIdkiLkBMBkBJs1njAx2lCOyUqrE5syTNOa0rcsAd1tmau8HACDLzvml3DAq1SvtitE8X7aMW2XCF3/qo36E8QmhvvJ4ghHeg0ZyfAbaG7jTWAQn9IU5gwnCMeVnozrruW2ykv86sGIZXvVrsEe5TOxNA5NyIJULTSCAoHrJTnnLYDS6pMG6/gB7qJ1/nckY4befH5yMqkzxIuwkx6asFcAZV11PqTEAepuNedwjfDtaLIJ6dNdERdMowuloC47I4GW/TMFA7vQ9KLannjOTuGYGDVRQJbTNYIZ4fM/z7NBMS5ecZdeh6YB6+z2la/JwpM+OfLu8cTVxTvSMSKtyroFcfKolEvqTxn669OWpYljPbY/sbvisiajqnORSpeHE/AfKAjAAaiVFbPEFebXp5yulRt2cjZBJf7T4IhZxi9fUWhdhC91uqwGFQcbbT9iGTHmsvfnpUZs9Jkp0WcdctAGuN6b8fykvY+6O2Yy9Tzel6/ZP46JsTQ8kGdK86bxOKH/eJLcRLWohczI5nlO9MoZq3pmTgm4p+JUZYM7XCCY1ygBxJhtWxAmUCNFlVT2G1LssQ6KfMHhhL6jlCmunnz0iaK4CmUlztkYUTEUWN92P9DRTuX3nZmp/VqVsSI4kNEgM//OBwV4BrAB/835uW0goBUQBlmsVGZrRsVGb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LSOaDufmPwWTaccHBlDRRUBF5uIo7t2R4uPi+CMHfik=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KaoI9MT299NJcFnk1VOds7BybTV9VJ9sfIunC7PKTOA=</DigestValue>
      </Reference>
      <Reference URI="/xl/media/image1.emf?ContentType=image/x-emf">
        <DigestMethod Algorithm="http://www.w3.org/2001/04/xmlenc#sha256"/>
        <DigestValue>Vey4aG6R56VpeBdw2OC5X4VGFsFudNQY0HX/aWyH250=</DigestValue>
      </Reference>
      <Reference URI="/xl/media/image2.emf?ContentType=image/x-emf">
        <DigestMethod Algorithm="http://www.w3.org/2001/04/xmlenc#sha256"/>
        <DigestValue>vauxwIZunPICMrHvS2OsZH2fyWDVEzhNWbzbSSGOTiY=</DigestValue>
      </Reference>
      <Reference URI="/xl/media/image3.emf?ContentType=image/x-emf">
        <DigestMethod Algorithm="http://www.w3.org/2001/04/xmlenc#sha256"/>
        <DigestValue>MkGPfXToEIIAU3TgDNJI/dMlCIqfgPZph+9zz31O7H0=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ptdUL7tUbW4mdsvDa8hPAmcpOVkZmfx5POe5SF9znqI=</DigestValue>
      </Reference>
      <Reference URI="/xl/sharedStrings.xml?ContentType=application/vnd.openxmlformats-officedocument.spreadsheetml.sharedStrings+xml">
        <DigestMethod Algorithm="http://www.w3.org/2001/04/xmlenc#sha256"/>
        <DigestValue>JVoMLBgHMCB4nNyps1rSGrp6BdcSXnJ0mFOAB0CVTWc=</DigestValue>
      </Reference>
      <Reference URI="/xl/styles.xml?ContentType=application/vnd.openxmlformats-officedocument.spreadsheetml.styles+xml">
        <DigestMethod Algorithm="http://www.w3.org/2001/04/xmlenc#sha256"/>
        <DigestValue>YzOObk3wQIbLTy5kHfzMyPsE8Kx+w0blyiscGJt9QBg=</DigestValue>
      </Reference>
      <Reference URI="/xl/theme/theme1.xml?ContentType=application/vnd.openxmlformats-officedocument.theme+xml">
        <DigestMethod Algorithm="http://www.w3.org/2001/04/xmlenc#sha256"/>
        <DigestValue>8398/Z6sPP/KIBQYDjPY/PLR727WgSKhP/ZZci/z6wQ=</DigestValue>
      </Reference>
      <Reference URI="/xl/workbook.xml?ContentType=application/vnd.openxmlformats-officedocument.spreadsheetml.sheet.main+xml">
        <DigestMethod Algorithm="http://www.w3.org/2001/04/xmlenc#sha256"/>
        <DigestValue>SgBBLeO9AnnTtEmmr5/O4PLTs9k7qNIj18FDGIX6b+E=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IhVqEwSO7kQGI6/yNhNrkN6ddsN8jhEeh0hGKF5Oxto=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2024-08-05T07:46:45Z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{16AF3EF2-2EB6-41F2-A7D5-42023DD14DDD}</SetupID>
          <SignatureText> </SignatureText>
          <SignatureImage/>
          <SignatureComments/>
          <WindowsVersion>10.0</WindowsVersion>
          <OfficeVersion>16.0</OfficeVersion>
          <ApplicationVersion>16.0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2024-08-05T07:46:45Z</xd:SigningTime>
          <xd:SigningCertificate>
            <xd:Cert>
              <xd:CertDigest>
                <DigestMethod Algorithm="http://www.w3.org/2001/04/xmlenc#sha256"/>
                <DigestValue>uHJTHtC5Lb72/+MXpNG9y42pqJtPyQPYjFq9t+4OqbQ=</DigestValue>
              </xd:CertDigest>
              <xd:IssuerSerial>
                <X509IssuerName>C=BG, L=Sofia, O=Information Services JSC, OID.2.5.4.97=NTRBG-831641791, CN=StampIT Global Qualified CA</X509IssuerName>
                <X509SerialNumber>8233762787443352200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TBoAAKIAAAAG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AAAAAEAAAA9gAAABAAAADAAAAABAAAADc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AAAAAEAAAA9wAAABEAAAAlAAAADAAAAAEAAABUAAAAkAAAAMEAAAAEAAAA9QAAABAAAAABAAAAAMDGQb6ExkHBAAAABAAAAAsAAABMAAAAAAAAAAAAAAAAAAAA//////////9kAAAANQAuADgALgAyADAAMgA0ACAAMwQuAAAABgAAAAMAAAAGAAAAAwAAAAYAAAAGAAAABgAAAAYAAAADAAAABQAAAAMAAABLAAAAQAAAADAAAAAFAAAAIAAAAAEAAAABAAAAEAAAAAAAAAAAAAAAAAEAAIAAAAAAAAAAAAAAAAABAACAAAAAUgAAAHABAAACAAAAEAAAAAcAAAAAAAAAAAAAALwCAAAAAADM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AAwMZBvoTGQQoAAABLAAAAAQAAAEwAAAAEAAAACQAAACcAAAAgAAAASwAAAFAAAABYAAYB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C4AAABHAAAAKQAAADMAAAAG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MwAAAC8AAABIAAAAJQAAAAwAAAAEAAAAVAAAAFQAAAAqAAAAMwAAAC0AAABHAAAAAQAAAADAxkG+hMZBKgAAADMAAAABAAAATAAAAAAAAAAAAAAAAAAAAP//////////UAAAACAAGRoE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MAAAAAKAAAAUAAAAIUAAABcAAAAAQAAAADAxkG+hMZBCgAAAFAAAAATAAAATAAAAAAAAAAAAAAAAAAAAP//////////dAAAADgEPQQ2BC4AIAAUBDgEPAQ4BEIESgRABCAAFAQ2BDAEQAQ+BDIEAAAHAAAABwAAAAkAAAADAAAAAwAAAAgAAAAHAAAACAAAAAcAAAAFAAAABwAAAAcAAAADAAAACAAAAAkAAAAGAAAABwAAAAc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nAAAAGAAAAAUAAAAAAAAA////AAAAAAAlAAAADAAAAAUAAABMAAAAZAAAAAkAAABwAAAA3wAAAHwAAAAJAAAAcAAAANcAAAANAAAAIQDwAAAAAAAAAAAAAACAPwAAAAAAAAAAAACAPwAAAAAAAAAAAAAAAAAAAAAAAAAAAAAAAAAAAAAAAAAAJQAAAAwAAAAAAACAKAAAAAwAAAAFAAAAJQAAAAwAAAABAAAAGAAAAAwAAAAAAAACEgAAAAwAAAABAAAAFgAAAAwAAAAAAAAAVAAAADABAAAKAAAAcAAAAN4AAAB8AAAAAQAAAADAxkG+hMZBCgAAAHAAAAAmAAAATAAAAAQAAAAJAAAAcAAAAOAAAAB9AAAAmAAAAB8EPgQ0BD8EOARBBDAEPQQ+BCAAPgRCBDoAIABEAGkAbQBpAHQAYQByACAAQQB0AGEAbgBhAHMAbwB2ACAARAB6AGgAYQByAG8AdgAIAAAABwAAAAYAAAAHAAAABwAAAAUAAAAGAAAABwAAAAcAAAADAAAABwAAAAUAAAADAAAAAwAAAAgAAAADAAAACQAAAAMAAAAEAAAABgAAAAQAAAADAAAABwAAAAQAAAAGAAAABwAAAAYAAAAFAAAABwAAAAUAAAADAAAACAAAAAUAAAAHAAAABgAAAAQAAAAHAAAABQAAABYAAAAMAAAAAAAAACUAAAAMAAAAAgAAAA4AAAAUAAAAAAAAABAAAAAUAAAA</Object>
  <Object Id="idInvalidSigLnImg">AQAAAGwAAAAAAAAAAAAAAP8AAAB/AAAAAAAAAAAAAADYGAAAaQwAACBFTUYAAAEA5B0AAKgAAAAG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GgAAAAfqbJd6PIeqDCQFZ4JTd0Lk/HMVPSGy5uFiE4GypVJ0KnHjN9AAABAEMAAACcz+7S6ffb7fnC0t1haH0hMm8aLXIuT8ggOIwoRKslP58cK08AAAE3WgAAAMHg9P///////////+bm5k9SXjw/SzBRzTFU0y1NwSAyVzFGXwEBAgQQCA8mnM/u69/SvI9jt4tgjIR9FBosDBEjMVTUMlXWMVPRKUSeDxk4AAAA1y8AAADT6ff///////+Tk5MjK0krSbkvUcsuT8YVJFoTIFIrSbgtTcEQHEcF3QAAAJzP7vT6/bTa8kRleixHhy1Nwi5PxiQtTnBwcJKSki81SRwtZAgOI8ajAAAAweD02+35gsLqZ5q6Jz1jNEJyOUZ4qamp+/v7////wdPeVnCJAQECNpAAAACv1/Ho8/ubzu6CwuqMudS3u769vb3////////////L5fZymsABAgMEEAAAAK/X8fz9/uLx+snk9uTy+vz9/v///////////////8vl9nKawAECAyKuAAAAotHvtdryxOL1xOL1tdry0+r32+350+r3tdryxOL1pdPvc5rAAQIDwAQAAABpj7ZnjrZqj7Zqj7ZnjrZtkbdukrdtkbdnjrZqj7ZojrZ3rdUCAwTz9AAAAAAAAAAAAAAAAAAAAAAAAAAAAAAAAAAAAAAAAAAAAAAAAAAAAAAAAGk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IgAAAARAAAAJQAAAAwAAAABAAAAVAAAAKwAAAAjAAAABAAAAIYAAAAQAAAAAQAAAADAxkG+hMZB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CEgAAAAwAAAABAAAAFgAAAAwAAAAIAAAAVAAAAFQAAAAKAAAAJwAAAB4AAABKAAAAAQAAAADAxkG+hMZB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LgAAAEcAAAApAAAAMwAAAAYAAAAVAAAAIQDwAAAAAAAAAAAAAACAPwAAAAAAAAAAAACAPwAAAAAAAAAAAAAAAAAAAAAAAAAAAAAAAAAAAAAAAAAAJQAAAAwAAAAAAACAKAAAAAwAAAAEAAAAUgAAAHABAAAE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ISAAAADAAAAAEAAAAeAAAAGAAAACkAAAAzAAAALwAAAEgAAAAlAAAADAAAAAQAAABUAAAAVAAAACoAAAAzAAAALQAAAEcAAAABAAAAAMDGQb6ExkEqAAAAMwAAAAEAAABMAAAAAAAAAAAAAAAAAAAA//////////9QAAAAIAAAAAQ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wAAAAAoAAABQAAAAhQAAAFwAAAABAAAAAMDGQb6ExkEKAAAAUAAAABMAAABMAAAAAAAAAAAAAAAAAAAA//////////90AAAAOAQ9BDYELgAgABQEOAQ8BDgEQgRKBEAEIAAUBDYEMARABD4EMgQAAAcAAAAHAAAACQAAAAMAAAADAAAACAAAAAcAAAAIAAAABwAAAAUAAAAHAAAABwAAAAMAAAAIAAAACQAAAAYAAAAHAAAAB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cAAAAYAAAABQAAAAAAAAD///8AAAAAACUAAAAMAAAABQAAAEwAAABkAAAACQAAAHAAAADfAAAAfAAAAAkAAABwAAAA1wAAAA0AAAAhAPAAAAAAAAAAAAAAAIA/AAAAAAAAAAAAAIA/AAAAAAAAAAAAAAAAAAAAAAAAAAAAAAAAAAAAAAAAAAAlAAAADAAAAAAAAIAoAAAADAAAAAUAAAAlAAAADAAAAAEAAAAYAAAADAAAAAAAAAISAAAADAAAAAEAAAAWAAAADAAAAAAAAABUAAAAMAEAAAoAAABwAAAA3gAAAHwAAAABAAAAAMDGQb6ExkEKAAAAcAAAACYAAABMAAAABAAAAAkAAABwAAAA4AAAAH0AAACYAAAAHwQ+BDQEPwQ4BEEEMAQ9BD4EIAA+BEIEOgAgAEQAaQBtAGkAdABhAHIAIABBAHQAYQBuAGEAcwBvAHYAIABEAHoAaABhAHIAbwB2AAgAAAAHAAAABgAAAAcAAAAHAAAABQAAAAYAAAAHAAAABwAAAAMAAAAHAAAABQAAAAMAAAADAAAACAAAAAMAAAAJAAAAAwAAAAQAAAAGAAAABAAAAAMAAAAHAAAABAAAAAYAAAAHAAAABgAAAAUAAAAHAAAABQAAAAMAAAAIAAAABQAAAAcAAAAGAAAABAAAAAcAAAAFAAAAFgAAAAwAAAAAAAAAJQAAAAwAAAACAAAADgAAABQAAAAAAAAAEAAAABQAAAA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ZeSPNl4+ihRvmkWGVtKgJjtCyFNvlYGp55ZBqcFco40=</DigestValue>
    </Reference>
    <Reference Type="http://www.w3.org/2000/09/xmldsig#Object" URI="#idOfficeObject">
      <DigestMethod Algorithm="http://www.w3.org/2001/04/xmlenc#sha256"/>
      <DigestValue>urLhrVlm5pcS/+a2q9icpZagHOOsM2I/fgcnsj32tEE=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O3UWzuKxu2fVD551axoKxojeJ8SKJW+J1CfqQMe+DH4=</DigestValue>
    </Reference>
    <Reference Type="http://www.w3.org/2000/09/xmldsig#Object" URI="#idValidSigLnImg">
      <DigestMethod Algorithm="http://www.w3.org/2001/04/xmlenc#sha256"/>
      <DigestValue>vsdisBTy9T4SaURv+1NtAfJx8d8e/b7CZXN62/qh1cg=</DigestValue>
    </Reference>
    <Reference Type="http://www.w3.org/2000/09/xmldsig#Object" URI="#idInvalidSigLnImg">
      <DigestMethod Algorithm="http://www.w3.org/2001/04/xmlenc#sha256"/>
      <DigestValue>peEMd+saoAi6I3q9W6k7Z+wJWLZOLpqaX5cOR9avPHU=</DigestValue>
    </Reference>
  </SignedInfo>
  <SignatureValue>WHjm7i92YfHwvOnKYl7RzEJIhMdHLj7cSCTzvALYrEFgu3sCHOwGa5+4forrjxvN4VHl3IyRDUyY
w/GK4R06Aev+TzkP3FtMeObACuIWzkITKtgGXwvybzGB+G9nZY04mSTWrI42lW//EUnTK735yksp
g+Lywh9ksjY3vBGBgwUvTCQ5yFPSMZTRe6X0T5h3+liCSUzW+b5kwlEy5GMCMAfdas05QzGoShNB
JGtC00cjUcmYi4uP+Ika9vsHh/TEr+1dnxkUjGIFw33Je4Y4IPRor8/paUEfWCYyDQLaaUElTjDn
fsNfj8kCAhOREg7CFLCUwOz00uvF3EDI105Y8A==</SignatureValue>
  <KeyInfo>
    <X509Data>
      <X509Certificate>MIIHWDCCBUCgAwIBAgIIckQzoX5kIogwDQYJKoZIhvcNAQELBQAwgYAxJDAiBgNVBAMMG1N0YW1wSVQgR2xvYmFsIFF1YWxpZmllZCBDQTEYMBYGA1UEYQwPTlRSQkctODMxNjQxNzkxMSEwHwYDVQQKDBhJbmZvcm1hdGlvbiBTZXJ2aWNlcyBKU0MxDjAMBgNVBAcMBVNvZmlhMQswCQYDVQQGEwJCRzAeFw0yMzA4MDcxNzA4MjBaFw0yNjA4MDYxNzA4MjBaMIH/MSEwHwYJKoZIhvcNAQkBFhJtaXQuZGphcm92QG1haWwuYmcxITAfBgNVBAMMGERpbWl0YXIgQXRhbmFzb3YgRHpoYXJvdjEZMBcGA1UEBRMQUE5PQkctNzkwNjA1MDA2NzEQMA4GA1UEKgwHRGltaXRhcjEQMA4GA1UEBAwHRHpoYXJvdjEcMBoGA1UEYQwTTlRSQkctMjAxNjI3NTA2MDE0MjE3MDUGA1UECgwuVFAgIkRBUlpoQVZOTyBHT1JTS08gU1RPUEFOU1RWTyBHT1RzRSBERUxDaEVWIjEUMBIGA1UEBwwLQmxhZ29ldmdyYWQxCzAJBgNVBAYTAkJHMIIBIjANBgkqhkiG9w0BAQEFAAOCAQ8AMIIBCgKCAQEAtdoeoZQCLNqwIO3KXd6iHuYRn0yG3F3wB6MY3lNccOSBNyPLct8o4PJhNQm5n9RntjbCn5FuuYmyU7IMjNiWdjXAwM28sU910JPKHm1W5MJy5fNRGJHbajE1ix/TmCg8IsC5g6hSyuZS8a5lTfZs3XNQBETRmEskwUHxgCuivc+k90GahNeMY1QMYqOkEqTmII5mNZXZaUUUrc470yk6WhqKX7ADrEGU2HDrjKLgoU0t74MBwEpDMV/rH+uecxqAZRie1cnP6R2oPZ4rvMfWkMdlaPbh7ScDmZZ0r3Ne9DpqHPt3l5zcosxX6eOUvnwup+PIJtQMnpFG2gSfaNZRsQIDAQABo4ICUzCCAk8wgYAGCCsGAQUFBwEBBHQwcjBKBggrBgEFBQcwAoY+aHR0cDovL3d3dy5zdGFtcGl0Lm9yZy9yZXBvc2l0b3J5L3N0YW1waXRfZ2xvYmFsX3F1YWxpZmllZC5jcnQwJAYIKwYBBQUHMAGGGGh0dHA6Ly9vY3NwLnN0YW1waXQub3JnLzAdBgNVHQ4EFgQUj8Gi1nqB8lf9P7kIasEeKNbz5Y4wDAYDVR0TAQH/BAIwADAfBgNVHSMEGDAWgBTG3G6WQRHWHzL/Eb22USrk6RFDUDCBiAYIKwYBBQUHAQMEfDB6MBUGCCsGAQUFBwsCMAkGBwQAi+xJAQEwCAYGBACORgEBMAgGBgQAjkYBBDATBgYEAI5GAQYwCQYHBACORgEGATA4BgYEAI5GAQUwLjAsFiZodHRwczovL3d3dy5zdGFtcGl0Lm9yZy9wZHMvcGRzX2VuLnBkZhMCZW4wYAYDVR0gBFkwVzAJBgcEAIvsQAECMAgGBgQAizABATBABgsrBgEEAdgaAQIBAjAxMC8GCCsGAQUFBwIBFiNodHRwczovL3d3dy5zdGFtcGl0Lm9yZy9yZXBvc2l0b3J5LzBIBgNVHR8EQTA/MD2gO6A5hjdodHRwOi8vd3d3LnN0YW1waXQub3JnL2NybC9zdGFtcGl0X2dsb2JhbF9xdWFsaWZpZWQuY3JsMA4GA1UdDwEB/wQEAwIF4DA1BgNVHSUELjAsBggrBgEFBQcDAgYIKwYBBQUHAwQGCisGAQQBgjcUAgIGCisGAQQBgjcKAwwwDQYJKoZIhvcNAQELBQADggIBAIuYvIdkiLkBMBkBJs1njAx2lCOyUqrE5syTNOa0rcsAd1tmau8HACDLzvml3DAq1SvtitE8X7aMW2XCF3/qo36E8QmhvvJ4ghHeg0ZyfAbaG7jTWAQn9IU5gwnCMeVnozrruW2ykv86sGIZXvVrsEe5TOxNA5NyIJULTSCAoHrJTnnLYDS6pMG6/gB7qJ1/nckY4befH5yMqkzxIuwkx6asFcAZV11PqTEAepuNedwjfDtaLIJ6dNdERdMowuloC47I4GW/TMFA7vQ9KLannjOTuGYGDVRQJbTNYIZ4fM/z7NBMS5ecZdeh6YB6+z2la/JwpM+OfLu8cTVxTvSMSKtyroFcfKolEvqTxn669OWpYljPbY/sbvisiajqnORSpeHE/AfKAjAAaiVFbPEFebXp5yulRt2cjZBJf7T4IhZxi9fUWhdhC91uqwGFQcbbT9iGTHmsvfnpUZs9Jkp0WcdctAGuN6b8fykvY+6O2Yy9Tzel6/ZP46JsTQ8kGdK86bxOKH/eJLcRLWohczI5nlO9MoZq3pmTgm4p+JUZYM7XCCY1ygBxJhtWxAmUCNFlVT2G1LssQ6KfMHhhL6jlCmunnz0iaK4CmUlztkYUTEUWN92P9DRTuX3nZmp/VqVsSI4kNEgM//OBwV4BrAB/835uW0goBUQBlmsVGZrRsVGb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LSOaDufmPwWTaccHBlDRRUBF5uIo7t2R4uPi+CMHfik=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KaoI9MT299NJcFnk1VOds7BybTV9VJ9sfIunC7PKTOA=</DigestValue>
      </Reference>
      <Reference URI="/xl/media/image1.emf?ContentType=image/x-emf">
        <DigestMethod Algorithm="http://www.w3.org/2001/04/xmlenc#sha256"/>
        <DigestValue>Vey4aG6R56VpeBdw2OC5X4VGFsFudNQY0HX/aWyH250=</DigestValue>
      </Reference>
      <Reference URI="/xl/media/image2.emf?ContentType=image/x-emf">
        <DigestMethod Algorithm="http://www.w3.org/2001/04/xmlenc#sha256"/>
        <DigestValue>vauxwIZunPICMrHvS2OsZH2fyWDVEzhNWbzbSSGOTiY=</DigestValue>
      </Reference>
      <Reference URI="/xl/media/image3.emf?ContentType=image/x-emf">
        <DigestMethod Algorithm="http://www.w3.org/2001/04/xmlenc#sha256"/>
        <DigestValue>MkGPfXToEIIAU3TgDNJI/dMlCIqfgPZph+9zz31O7H0=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ptdUL7tUbW4mdsvDa8hPAmcpOVkZmfx5POe5SF9znqI=</DigestValue>
      </Reference>
      <Reference URI="/xl/sharedStrings.xml?ContentType=application/vnd.openxmlformats-officedocument.spreadsheetml.sharedStrings+xml">
        <DigestMethod Algorithm="http://www.w3.org/2001/04/xmlenc#sha256"/>
        <DigestValue>JVoMLBgHMCB4nNyps1rSGrp6BdcSXnJ0mFOAB0CVTWc=</DigestValue>
      </Reference>
      <Reference URI="/xl/styles.xml?ContentType=application/vnd.openxmlformats-officedocument.spreadsheetml.styles+xml">
        <DigestMethod Algorithm="http://www.w3.org/2001/04/xmlenc#sha256"/>
        <DigestValue>YzOObk3wQIbLTy5kHfzMyPsE8Kx+w0blyiscGJt9QBg=</DigestValue>
      </Reference>
      <Reference URI="/xl/theme/theme1.xml?ContentType=application/vnd.openxmlformats-officedocument.theme+xml">
        <DigestMethod Algorithm="http://www.w3.org/2001/04/xmlenc#sha256"/>
        <DigestValue>8398/Z6sPP/KIBQYDjPY/PLR727WgSKhP/ZZci/z6wQ=</DigestValue>
      </Reference>
      <Reference URI="/xl/workbook.xml?ContentType=application/vnd.openxmlformats-officedocument.spreadsheetml.sheet.main+xml">
        <DigestMethod Algorithm="http://www.w3.org/2001/04/xmlenc#sha256"/>
        <DigestValue>SgBBLeO9AnnTtEmmr5/O4PLTs9k7qNIj18FDGIX6b+E=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IhVqEwSO7kQGI6/yNhNrkN6ddsN8jhEeh0hGKF5Oxto=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2024-08-05T07:46:59Z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{507225D5-B84A-4CC4-9B9B-8A54A7CD2699}</SetupID>
          <SignatureText> </SignatureText>
          <SignatureImage/>
          <SignatureComments/>
          <WindowsVersion>10.0</WindowsVersion>
          <OfficeVersion>16.0</OfficeVersion>
          <ApplicationVersion>16.0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2024-08-05T07:46:59Z</xd:SigningTime>
          <xd:SigningCertificate>
            <xd:Cert>
              <xd:CertDigest>
                <DigestMethod Algorithm="http://www.w3.org/2001/04/xmlenc#sha256"/>
                <DigestValue>uHJTHtC5Lb72/+MXpNG9y42pqJtPyQPYjFq9t+4OqbQ=</DigestValue>
              </xd:CertDigest>
              <xd:IssuerSerial>
                <X509IssuerName>C=BG, L=Sofia, O=Information Services JSC, OID.2.5.4.97=NTRBG-831641791, CN=StampIT Global Qualified CA</X509IssuerName>
                <X509SerialNumber>8233762787443352200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OBoAAKIAAAAG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AAAAAEAAAA9gAAABAAAADAAAAABAAAADc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AAAAAEAAAA9wAAABEAAAAlAAAADAAAAAEAAABUAAAAkAAAAMEAAAAEAAAA9QAAABAAAAABAAAAAMDGQb6ExkHBAAAABAAAAAsAAABMAAAAAAAAAAAAAAAAAAAA//////////9kAAAANQAuADgALgAyADAAMgA0ACAAMwQuAHIABgAAAAMAAAAGAAAAAwAAAAYAAAAGAAAABgAAAAYAAAADAAAABQAAAAMAAABLAAAAQAAAADAAAAAFAAAAIAAAAAEAAAABAAAAEAAAAAAAAAAAAAAAAAEAAIAAAAAAAAAAAAAAAAABAACAAAAAUgAAAHABAAACAAAAEAAAAAcAAAAAAAAAAAAAALwCAAAAAADM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AAwMZBvoTGQQoAAABLAAAAAQAAAEwAAAAEAAAACQAAACcAAAAgAAAASwAAAFAAAABYAGU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C4AAABHAAAAKQAAADMAAAAG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MwAAAC8AAABIAAAAJQAAAAwAAAAEAAAAVAAAAFQAAAAqAAAAMwAAAC0AAABHAAAAAQAAAADAxkG+hMZBKgAAADMAAAABAAAATAAAAAAAAAAAAAAAAAAAAP//////////UAAAACAAYQAE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KwAAAAKAAAAUAAAAGwAAABcAAAAAQAAAADAxkG+hMZBCgAAAFAAAAAQAAAATAAAAAAAAAAAAAAAAAAAAP//////////bAAAADgEPQQ2BC4AIAAiBD4ENAQ+BEAEIAATBE4EQAQ+BDIEBwAAAAcAAAAJAAAAAwAAAAMAAAAGAAAABwAAAAYAAAAHAAAABwAAAAMAAAAFAAAACQAAAAcAAAAH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wAAABgAAAAFAAAAAAAAAP///wAAAAAAJQAAAAwAAAAFAAAATAAAAGQAAAAJAAAAcAAAAN8AAAB8AAAACQAAAHAAAADXAAAADQAAACEA8AAAAAAAAAAAAAAAgD8AAAAAAAAAAAAAgD8AAAAAAAAAAAAAAAAAAAAAAAAAAAAAAAAAAAAAAAAAACUAAAAMAAAAAAAAgCgAAAAMAAAABQAAACUAAAAMAAAAAQAAABgAAAAMAAAAAAAAAhIAAAAMAAAAAQAAABYAAAAMAAAAAAAAAFQAAAAwAQAACgAAAHAAAADeAAAAfAAAAAEAAAAAwMZBvoTGQQoAAABwAAAAJgAAAEwAAAAEAAAACQAAAHAAAADgAAAAfQAAAJgAAAAfBD4ENAQ/BDgEQQQwBD0EPgQgAD4EQgQ6ACAARABpAG0AaQB0AGEAcgAgAEEAdABhAG4AYQBzAG8AdgAgAEQAegBoAGEAcgBvAHYACAAAAAcAAAAGAAAABwAAAAcAAAAFAAAABgAAAAcAAAAHAAAAAwAAAAcAAAAFAAAAAwAAAAMAAAAIAAAAAwAAAAkAAAADAAAABAAAAAYAAAAEAAAAAwAAAAcAAAAEAAAABgAAAAcAAAAGAAAABQAAAAcAAAAFAAAAAwAAAAgAAAAFAAAABwAAAAYAAAAEAAAABwAAAAUAAAAWAAAADAAAAAAAAAAlAAAADAAAAAIAAAAOAAAAFAAAAAAAAAAQAAAAFAAAAA==</Object>
  <Object Id="idInvalidSigLnImg">AQAAAGwAAAAAAAAAAAAAAP8AAAB/AAAAAAAAAAAAAADYGAAAaQwAACBFTUYAAAEA0B0AAKgAAAAG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ePgAAAAcKDQcKDQcJDQ4WMShFrjFU1TJV1gECBAIDBAECBQoRKyZBowsTMURGAAAAfqbJd6PIeqDCQFZ4JTd0Lk/HMVPSGy5uFiE4GypVJ0KnHjN9AAABOQAAAACcz+7S6ffb7fnC0t1haH0hMm8aLXIuT8ggOIwoRKslP58cK08AAAExAAAAAMHg9P///////////+bm5k9SXjw/SzBRzTFU0y1NwSAyVzFGXwEBAjeDCA8mnM/u69/SvI9jt4tgjIR9FBosDBEjMVTUMlXWMVPRKUSeDxk4AAAANjcAAADT6ff///////+Tk5MjK0krSbkvUcsuT8YVJFoTIFIrSbgtTcEQHEdpAAAAAJzP7vT6/bTa8kRleixHhy1Nwi5PxiQtTnBwcJKSki81SRwtZAgOI2EAAAAAweD02+35gsLqZ5q6Jz1jNEJyOUZ4qamp+/v7////wdPeVnCJAQECVAAAAACv1/Ho8/ubzu6CwuqMudS3u769vb3////////////L5fZymsABAgMAAAAAAK/X8fz9/uLx+snk9uTy+vz9/v///////////////8vl9nKawAECA0EAAAAAotHvtdryxOL1xOL1tdry0+r32+350+r3tdryxOL1pdPvc5rAAQIDIAAAAABpj7ZnjrZqj7Zqj7ZnjrZtkbdukrdtkbdnjrZqj7ZojrZ3rdUCAwQAAAAAAAAAAAAAAAAAAAAAAAAAAAAAAAAAAAAAAAAAAAAAAAAAAAAAAAAAAAA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IgAAAARAAAAJQAAAAwAAAABAAAAVAAAAKwAAAAjAAAABAAAAIYAAAAQAAAAAQAAAADAxkG+hMZB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CEgAAAAwAAAABAAAAFgAAAAwAAAAIAAAAVAAAAFQAAAAKAAAAJwAAAB4AAABKAAAAAQAAAADAxkG+hMZB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LgAAAEcAAAApAAAAMwAAAAYAAAAVAAAAIQDwAAAAAAAAAAAAAACAPwAAAAAAAAAAAACAPwAAAAAAAAAAAAAAAAAAAAAAAAAAAAAAAAAAAAAAAAAAJQAAAAwAAAAAAACAKAAAAAwAAAAEAAAAUgAAAHABAAAE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ISAAAADAAAAAEAAAAeAAAAGAAAACkAAAAzAAAALwAAAEgAAAAlAAAADAAAAAQAAABUAAAAVAAAACoAAAAzAAAALQAAAEcAAAABAAAAAMDGQb6ExkEqAAAAMwAAAAEAAABMAAAAAAAAAAAAAAAAAAAA//////////9QAAAAIAAAAAQ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rAAAAAoAAABQAAAAbAAAAFwAAAABAAAAAMDGQb6ExkEKAAAAUAAAABAAAABMAAAAAAAAAAAAAAAAAAAA//////////9sAAAAOAQ9BDYELgAgACIEPgQ0BD4EQAQgABMETgRABD4EMgQHAAAABwAAAAkAAAADAAAAAwAAAAYAAAAHAAAABgAAAAcAAAAHAAAAAwAAAAUAAAAJAAAABwAAAAc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nAAAAGAAAAAUAAAAAAAAA////AAAAAAAlAAAADAAAAAUAAABMAAAAZAAAAAkAAABwAAAA3wAAAHwAAAAJAAAAcAAAANcAAAANAAAAIQDwAAAAAAAAAAAAAACAPwAAAAAAAAAAAACAPwAAAAAAAAAAAAAAAAAAAAAAAAAAAAAAAAAAAAAAAAAAJQAAAAwAAAAAAACAKAAAAAwAAAAFAAAAJQAAAAwAAAABAAAAGAAAAAwAAAAAAAACEgAAAAwAAAABAAAAFgAAAAwAAAAAAAAAVAAAADABAAAKAAAAcAAAAN4AAAB8AAAAAQAAAADAxkG+hMZBCgAAAHAAAAAmAAAATAAAAAQAAAAJAAAAcAAAAOAAAAB9AAAAmAAAAB8EPgQ0BD8EOARBBDAEPQQ+BCAAPgRCBDoAIABEAGkAbQBpAHQAYQByACAAQQB0AGEAbgBhAHMAbwB2ACAARAB6AGgAYQByAG8AdgAIAAAABwAAAAYAAAAHAAAABwAAAAUAAAAGAAAABwAAAAcAAAADAAAABwAAAAUAAAADAAAAAwAAAAgAAAADAAAACQAAAAMAAAAEAAAABgAAAAQAAAADAAAABwAAAAQAAAAGAAAABwAAAAYAAAAFAAAABwAAAAUAAAADAAAACAAAAAUAAAAHAAAABgAAAAQAAAAHAAAABQ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 Дренчев</dc:creator>
  <cp:lastModifiedBy>Али Дренчев</cp:lastModifiedBy>
  <cp:lastPrinted>2024-07-09T06:51:35Z</cp:lastPrinted>
  <dcterms:created xsi:type="dcterms:W3CDTF">2024-05-21T05:22:47Z</dcterms:created>
  <dcterms:modified xsi:type="dcterms:W3CDTF">2024-08-05T06:36:55Z</dcterms:modified>
</cp:coreProperties>
</file>