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defaultThemeVersion="124226"/>
  <bookViews>
    <workbookView xWindow="65431" yWindow="65431" windowWidth="23250" windowHeight="12570" activeTab="0"/>
  </bookViews>
  <sheets>
    <sheet name="Прил 1 нач цени" sheetId="7" r:id="rId1"/>
    <sheet name="Прил 2 дост цени" sheetId="8" r:id="rId2"/>
    <sheet name="Прил 3 График за изпълн" sheetId="9" r:id="rId3"/>
  </sheets>
  <definedNames/>
  <calcPr calcId="125725"/>
  <extLst/>
</workbook>
</file>

<file path=xl/sharedStrings.xml><?xml version="1.0" encoding="utf-8"?>
<sst xmlns="http://schemas.openxmlformats.org/spreadsheetml/2006/main" count="177" uniqueCount="51">
  <si>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</si>
  <si>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</si>
  <si>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</si>
  <si>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</si>
  <si>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</si>
  <si>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</si>
  <si>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</si>
  <si>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</si>
  <si>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х</t>
  </si>
  <si>
    <t>Мярка</t>
  </si>
  <si>
    <t>…......................................................................................-
…....................................................</t>
  </si>
  <si>
    <t>Отдел,
подотдел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</si>
  <si>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</si>
  <si>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</si>
  <si>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</si>
  <si>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Обща достигната цена, лв./м3 без ДДС</t>
  </si>
  <si>
    <t>Обща начална цена, лв./м3 без ДДС</t>
  </si>
  <si>
    <t>ТП ДГС, ДЛС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</si>
  <si>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</si>
  <si>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</si>
  <si>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</si>
  <si>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</si>
  <si>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</si>
  <si>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</si>
  <si>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</si>
  <si>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Обшо за ТП</t>
  </si>
  <si>
    <t>Тримесечие на 20 ….. год. / прогнозно количество дървесиан (пл.куб.м)</t>
  </si>
  <si>
    <t>Общо количество,
пл.куб.м</t>
  </si>
  <si>
    <t>бл</t>
  </si>
  <si>
    <t xml:space="preserve">Трупи за бичене от 18 до 29 см </t>
  </si>
  <si>
    <t>Всичко за подотдела</t>
  </si>
  <si>
    <t xml:space="preserve">Трупи за бичене над 30 см </t>
  </si>
  <si>
    <t>пл.м3</t>
  </si>
  <si>
    <t>198 е</t>
  </si>
  <si>
    <t>207 а</t>
  </si>
  <si>
    <t>229 и</t>
  </si>
  <si>
    <t>срлп</t>
  </si>
  <si>
    <t>127 а</t>
  </si>
  <si>
    <t>112 г</t>
  </si>
  <si>
    <t>33 б</t>
  </si>
  <si>
    <t>яс</t>
  </si>
  <si>
    <t>бк</t>
  </si>
  <si>
    <t>263 e</t>
  </si>
  <si>
    <t>избк</t>
  </si>
  <si>
    <t>11 -5
- 2022</t>
  </si>
  <si>
    <t>ПРИЛОЖЕНИЕ №1 (НАЧАЛНИ ЦЕНИ)
ТП "ДГС Цонево"</t>
  </si>
  <si>
    <t>11 - 5
- 2022</t>
  </si>
  <si>
    <t>ПРИЛОЖЕНИЕ №2 (ДОСТИГНАТИ ЦЕНИ)
ТП "ДГС Цонево"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</si>
  <si>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добита
от времен склад </t>
    </r>
    <r>
      <rPr>
        <b/>
        <sz val="12"/>
        <rFont val="Times New Roman"/>
        <family val="1"/>
      </rPr>
      <t>- по тримесечия на 2022Година</t>
    </r>
  </si>
  <si>
    <t>за обект № 11-5-2022, ТП "ДГС Цонево"</t>
  </si>
  <si>
    <t>Всичко ТП ДГС Цонево</t>
  </si>
</sst>
</file>

<file path=xl/styles.xml><?xml version="1.0" encoding="utf-8"?>
<styleSheet xmlns="http://schemas.openxmlformats.org/spreadsheetml/2006/main">
  <numFmts count="1">
    <numFmt numFmtId="43" formatCode="_-* #,##0.00\ _л_в_._-;\-* #,##0.00\ _л_в_._-;_-* &quot;-&quot;??\ _л_в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Cambria"/>
      <family val="1"/>
      <scheme val="maj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9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0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top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6" borderId="0" xfId="0" applyFont="1" applyFill="1" applyAlignment="1">
      <alignment vertical="top"/>
    </xf>
    <xf numFmtId="2" fontId="13" fillId="6" borderId="0" xfId="0" applyNumberFormat="1" applyFont="1" applyFill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0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7" fillId="3" borderId="9" xfId="20" applyFont="1" applyFill="1" applyBorder="1" applyAlignment="1">
      <alignment horizontal="center" vertical="center" wrapText="1"/>
      <protection/>
    </xf>
    <xf numFmtId="0" fontId="7" fillId="3" borderId="10" xfId="20" applyFont="1" applyFill="1" applyBorder="1" applyAlignment="1">
      <alignment horizontal="center" vertical="center"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4" borderId="13" xfId="20" applyFont="1" applyFill="1" applyBorder="1" applyAlignment="1">
      <alignment horizontal="center" vertical="center"/>
      <protection/>
    </xf>
    <xf numFmtId="0" fontId="7" fillId="4" borderId="14" xfId="20" applyFont="1" applyFill="1" applyBorder="1" applyAlignment="1">
      <alignment horizontal="center" vertical="center"/>
      <protection/>
    </xf>
    <xf numFmtId="0" fontId="7" fillId="4" borderId="4" xfId="20" applyFont="1" applyFill="1" applyBorder="1" applyAlignment="1">
      <alignment horizontal="center" vertical="center"/>
      <protection/>
    </xf>
    <xf numFmtId="0" fontId="7" fillId="4" borderId="3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0" zoomScaleNormal="90" workbookViewId="0" topLeftCell="A7">
      <selection activeCell="E31" sqref="E31"/>
    </sheetView>
  </sheetViews>
  <sheetFormatPr defaultColWidth="9.140625" defaultRowHeight="15"/>
  <cols>
    <col min="1" max="1" width="7.28125" style="12" customWidth="1"/>
    <col min="2" max="2" width="10.00390625" style="12" customWidth="1"/>
    <col min="3" max="3" width="9.140625" style="12" customWidth="1"/>
    <col min="4" max="4" width="32.28125" style="12" customWidth="1"/>
    <col min="5" max="5" width="14.28125" style="12" customWidth="1"/>
    <col min="6" max="6" width="16.28125" style="12" customWidth="1"/>
    <col min="7" max="7" width="12.28125" style="12" customWidth="1"/>
    <col min="8" max="8" width="16.28125" style="12" customWidth="1"/>
    <col min="9" max="9" width="13.57421875" style="12" customWidth="1"/>
    <col min="10" max="10" width="8.8515625" style="13" customWidth="1"/>
    <col min="11" max="13" width="8.8515625" style="26" customWidth="1"/>
  </cols>
  <sheetData>
    <row r="1" spans="1:9" ht="15.75" thickBot="1">
      <c r="A1" s="19"/>
      <c r="B1" s="19"/>
      <c r="C1" s="19"/>
      <c r="D1" s="19"/>
      <c r="E1" s="19"/>
      <c r="F1" s="19"/>
      <c r="G1" s="19"/>
      <c r="H1" s="19"/>
      <c r="I1" s="19"/>
    </row>
    <row r="2" spans="1:9" ht="34.15" customHeight="1" thickBot="1">
      <c r="A2" s="19"/>
      <c r="B2" s="19"/>
      <c r="C2" s="19"/>
      <c r="D2" s="73" t="s">
        <v>45</v>
      </c>
      <c r="E2" s="74"/>
      <c r="F2" s="74"/>
      <c r="G2" s="75"/>
      <c r="H2" s="19"/>
      <c r="I2" s="19"/>
    </row>
    <row r="3" spans="1:9" ht="15.75" thickBot="1">
      <c r="A3" s="19"/>
      <c r="B3" s="19"/>
      <c r="C3" s="19"/>
      <c r="D3" s="76" t="s">
        <v>14</v>
      </c>
      <c r="E3" s="77"/>
      <c r="F3" s="77"/>
      <c r="G3" s="78"/>
      <c r="H3" s="19"/>
      <c r="I3" s="19"/>
    </row>
    <row r="4" spans="1:9" ht="15">
      <c r="A4" s="14"/>
      <c r="B4" s="14"/>
      <c r="C4" s="14"/>
      <c r="D4" s="79"/>
      <c r="E4" s="79"/>
      <c r="F4" s="14"/>
      <c r="G4" s="14"/>
      <c r="H4" s="14"/>
      <c r="I4" s="19"/>
    </row>
    <row r="5" spans="1:13" s="8" customFormat="1" ht="64.9" customHeight="1">
      <c r="A5" s="37" t="s">
        <v>20</v>
      </c>
      <c r="B5" s="37" t="s">
        <v>11</v>
      </c>
      <c r="C5" s="17" t="s">
        <v>4</v>
      </c>
      <c r="D5" s="9" t="s">
        <v>0</v>
      </c>
      <c r="E5" s="9" t="s">
        <v>9</v>
      </c>
      <c r="F5" s="9" t="s">
        <v>5</v>
      </c>
      <c r="G5" s="9" t="s">
        <v>6</v>
      </c>
      <c r="H5" s="9" t="s">
        <v>7</v>
      </c>
      <c r="I5" s="9" t="s">
        <v>16</v>
      </c>
      <c r="J5" s="15"/>
      <c r="K5" s="27"/>
      <c r="L5" s="27"/>
      <c r="M5" s="27"/>
    </row>
    <row r="6" spans="1:13" s="23" customFormat="1" ht="13.9" customHeight="1">
      <c r="A6" s="69" t="s">
        <v>44</v>
      </c>
      <c r="B6" s="67" t="s">
        <v>34</v>
      </c>
      <c r="C6" s="45" t="s">
        <v>28</v>
      </c>
      <c r="D6" s="56" t="s">
        <v>29</v>
      </c>
      <c r="E6" s="49" t="s">
        <v>32</v>
      </c>
      <c r="F6" s="49">
        <v>1</v>
      </c>
      <c r="G6" s="49"/>
      <c r="H6" s="22">
        <v>150</v>
      </c>
      <c r="I6" s="22">
        <f>+F6*H6</f>
        <v>150</v>
      </c>
      <c r="J6" s="19"/>
      <c r="K6" s="28"/>
      <c r="L6" s="28"/>
      <c r="M6" s="28"/>
    </row>
    <row r="7" spans="1:13" s="23" customFormat="1" ht="15">
      <c r="A7" s="70"/>
      <c r="B7" s="68"/>
      <c r="C7" s="20"/>
      <c r="D7" s="47" t="s">
        <v>30</v>
      </c>
      <c r="E7" s="50"/>
      <c r="F7" s="50">
        <f>F6</f>
        <v>1</v>
      </c>
      <c r="G7" s="50"/>
      <c r="H7" s="60"/>
      <c r="I7" s="61">
        <f>I6</f>
        <v>150</v>
      </c>
      <c r="J7" s="19"/>
      <c r="K7" s="28"/>
      <c r="L7" s="28"/>
      <c r="M7" s="28"/>
    </row>
    <row r="8" spans="1:13" s="23" customFormat="1" ht="13.9" customHeight="1">
      <c r="A8" s="70"/>
      <c r="B8" s="67" t="s">
        <v>35</v>
      </c>
      <c r="C8" s="45" t="s">
        <v>28</v>
      </c>
      <c r="D8" s="46" t="s">
        <v>29</v>
      </c>
      <c r="E8" s="49" t="s">
        <v>32</v>
      </c>
      <c r="F8" s="49">
        <v>1</v>
      </c>
      <c r="G8" s="49"/>
      <c r="H8" s="22">
        <v>150</v>
      </c>
      <c r="I8" s="22">
        <f>+F8*H8</f>
        <v>150</v>
      </c>
      <c r="J8" s="19"/>
      <c r="K8" s="28"/>
      <c r="L8" s="28"/>
      <c r="M8" s="28"/>
    </row>
    <row r="9" spans="1:13" s="23" customFormat="1" ht="15">
      <c r="A9" s="70"/>
      <c r="B9" s="68"/>
      <c r="C9" s="20"/>
      <c r="D9" s="47" t="s">
        <v>30</v>
      </c>
      <c r="E9" s="20"/>
      <c r="F9" s="20">
        <f>F8</f>
        <v>1</v>
      </c>
      <c r="G9" s="20"/>
      <c r="H9" s="60"/>
      <c r="I9" s="60">
        <f>I8</f>
        <v>150</v>
      </c>
      <c r="J9" s="19"/>
      <c r="K9" s="28"/>
      <c r="L9" s="28"/>
      <c r="M9" s="28"/>
    </row>
    <row r="10" spans="1:13" s="23" customFormat="1" ht="13.9" customHeight="1">
      <c r="A10" s="70"/>
      <c r="B10" s="67" t="s">
        <v>37</v>
      </c>
      <c r="C10" s="45" t="s">
        <v>36</v>
      </c>
      <c r="D10" s="46" t="s">
        <v>29</v>
      </c>
      <c r="E10" s="49" t="s">
        <v>32</v>
      </c>
      <c r="F10" s="49">
        <v>4</v>
      </c>
      <c r="G10" s="49"/>
      <c r="H10" s="22">
        <v>90</v>
      </c>
      <c r="I10" s="22">
        <f>+F10*H10</f>
        <v>360</v>
      </c>
      <c r="J10" s="19"/>
      <c r="K10" s="28"/>
      <c r="L10" s="28"/>
      <c r="M10" s="28"/>
    </row>
    <row r="11" spans="1:13" s="23" customFormat="1" ht="15">
      <c r="A11" s="70"/>
      <c r="B11" s="68"/>
      <c r="C11" s="20"/>
      <c r="D11" s="47" t="s">
        <v>30</v>
      </c>
      <c r="E11" s="20"/>
      <c r="F11" s="20">
        <f>F10</f>
        <v>4</v>
      </c>
      <c r="G11" s="20"/>
      <c r="H11" s="60"/>
      <c r="I11" s="60">
        <f>I10</f>
        <v>360</v>
      </c>
      <c r="J11" s="19"/>
      <c r="K11" s="28"/>
      <c r="L11" s="28"/>
      <c r="M11" s="28"/>
    </row>
    <row r="12" spans="1:13" s="23" customFormat="1" ht="13.9" customHeight="1">
      <c r="A12" s="70"/>
      <c r="B12" s="67" t="s">
        <v>38</v>
      </c>
      <c r="C12" s="45" t="s">
        <v>36</v>
      </c>
      <c r="D12" s="46" t="s">
        <v>31</v>
      </c>
      <c r="E12" s="49" t="s">
        <v>32</v>
      </c>
      <c r="F12" s="49">
        <v>1</v>
      </c>
      <c r="G12" s="49"/>
      <c r="H12" s="22">
        <v>100</v>
      </c>
      <c r="I12" s="22">
        <f aca="true" t="shared" si="0" ref="I12:I13">+F12*H12</f>
        <v>100</v>
      </c>
      <c r="J12" s="19"/>
      <c r="K12" s="28"/>
      <c r="L12" s="28"/>
      <c r="M12" s="28"/>
    </row>
    <row r="13" spans="1:13" s="23" customFormat="1" ht="13.9" customHeight="1">
      <c r="A13" s="70"/>
      <c r="B13" s="68"/>
      <c r="C13" s="45" t="s">
        <v>36</v>
      </c>
      <c r="D13" s="46" t="s">
        <v>29</v>
      </c>
      <c r="E13" s="49" t="s">
        <v>32</v>
      </c>
      <c r="F13" s="49">
        <v>7</v>
      </c>
      <c r="G13" s="49"/>
      <c r="H13" s="22">
        <v>90</v>
      </c>
      <c r="I13" s="22">
        <f t="shared" si="0"/>
        <v>630</v>
      </c>
      <c r="J13" s="19"/>
      <c r="K13" s="28"/>
      <c r="L13" s="28"/>
      <c r="M13" s="28"/>
    </row>
    <row r="14" spans="1:13" s="23" customFormat="1" ht="15">
      <c r="A14" s="70"/>
      <c r="B14" s="68"/>
      <c r="C14" s="20"/>
      <c r="D14" s="47" t="s">
        <v>30</v>
      </c>
      <c r="E14" s="20"/>
      <c r="F14" s="20">
        <f>F12+F13</f>
        <v>8</v>
      </c>
      <c r="G14" s="20"/>
      <c r="H14" s="60"/>
      <c r="I14" s="60">
        <f>I12+I13</f>
        <v>730</v>
      </c>
      <c r="J14" s="19"/>
      <c r="K14" s="28"/>
      <c r="L14" s="28"/>
      <c r="M14" s="28"/>
    </row>
    <row r="15" spans="1:13" s="23" customFormat="1" ht="13.9" customHeight="1">
      <c r="A15" s="70"/>
      <c r="B15" s="67" t="s">
        <v>39</v>
      </c>
      <c r="C15" s="45" t="s">
        <v>40</v>
      </c>
      <c r="D15" s="48" t="s">
        <v>31</v>
      </c>
      <c r="E15" s="49" t="s">
        <v>32</v>
      </c>
      <c r="F15" s="49">
        <v>4</v>
      </c>
      <c r="G15" s="49"/>
      <c r="H15" s="22">
        <v>170</v>
      </c>
      <c r="I15" s="22">
        <f aca="true" t="shared" si="1" ref="I15:I20">+F15*H15</f>
        <v>680</v>
      </c>
      <c r="J15" s="19"/>
      <c r="K15" s="28"/>
      <c r="L15" s="28"/>
      <c r="M15" s="28"/>
    </row>
    <row r="16" spans="1:13" s="23" customFormat="1" ht="13.9" customHeight="1">
      <c r="A16" s="70"/>
      <c r="B16" s="68"/>
      <c r="C16" s="45" t="s">
        <v>40</v>
      </c>
      <c r="D16" s="48" t="s">
        <v>29</v>
      </c>
      <c r="E16" s="49" t="s">
        <v>32</v>
      </c>
      <c r="F16" s="49">
        <v>4</v>
      </c>
      <c r="G16" s="49"/>
      <c r="H16" s="22">
        <v>125</v>
      </c>
      <c r="I16" s="22">
        <f t="shared" si="1"/>
        <v>500</v>
      </c>
      <c r="J16" s="19"/>
      <c r="K16" s="28"/>
      <c r="L16" s="28"/>
      <c r="M16" s="28"/>
    </row>
    <row r="17" spans="1:13" s="23" customFormat="1" ht="13.9" customHeight="1">
      <c r="A17" s="70"/>
      <c r="B17" s="68"/>
      <c r="C17" s="45" t="s">
        <v>41</v>
      </c>
      <c r="D17" s="48" t="s">
        <v>31</v>
      </c>
      <c r="E17" s="49" t="s">
        <v>32</v>
      </c>
      <c r="F17" s="49">
        <v>2</v>
      </c>
      <c r="G17" s="49"/>
      <c r="H17" s="22">
        <v>160</v>
      </c>
      <c r="I17" s="22">
        <f t="shared" si="1"/>
        <v>320</v>
      </c>
      <c r="J17" s="19"/>
      <c r="K17" s="28"/>
      <c r="L17" s="28"/>
      <c r="M17" s="28"/>
    </row>
    <row r="18" spans="1:13" s="23" customFormat="1" ht="13.9" customHeight="1">
      <c r="A18" s="70"/>
      <c r="B18" s="68"/>
      <c r="C18" s="45" t="s">
        <v>41</v>
      </c>
      <c r="D18" s="48" t="s">
        <v>29</v>
      </c>
      <c r="E18" s="49" t="s">
        <v>32</v>
      </c>
      <c r="F18" s="49">
        <v>1</v>
      </c>
      <c r="G18" s="49"/>
      <c r="H18" s="22">
        <v>125</v>
      </c>
      <c r="I18" s="22">
        <f t="shared" si="1"/>
        <v>125</v>
      </c>
      <c r="J18" s="19"/>
      <c r="K18" s="28"/>
      <c r="L18" s="28"/>
      <c r="M18" s="28"/>
    </row>
    <row r="19" spans="1:13" s="23" customFormat="1" ht="13.9" customHeight="1">
      <c r="A19" s="70"/>
      <c r="B19" s="68"/>
      <c r="C19" s="45" t="s">
        <v>36</v>
      </c>
      <c r="D19" s="48" t="s">
        <v>31</v>
      </c>
      <c r="E19" s="49" t="s">
        <v>32</v>
      </c>
      <c r="F19" s="49">
        <v>11</v>
      </c>
      <c r="G19" s="49"/>
      <c r="H19" s="22">
        <v>100</v>
      </c>
      <c r="I19" s="22">
        <f t="shared" si="1"/>
        <v>1100</v>
      </c>
      <c r="J19" s="19"/>
      <c r="K19" s="28"/>
      <c r="L19" s="28"/>
      <c r="M19" s="28"/>
    </row>
    <row r="20" spans="1:13" s="23" customFormat="1" ht="13.9" customHeight="1">
      <c r="A20" s="70"/>
      <c r="B20" s="68"/>
      <c r="C20" s="45" t="s">
        <v>36</v>
      </c>
      <c r="D20" s="48" t="s">
        <v>29</v>
      </c>
      <c r="E20" s="49" t="s">
        <v>32</v>
      </c>
      <c r="F20" s="49">
        <v>19</v>
      </c>
      <c r="G20" s="49"/>
      <c r="H20" s="22">
        <v>90</v>
      </c>
      <c r="I20" s="22">
        <f t="shared" si="1"/>
        <v>1710</v>
      </c>
      <c r="J20" s="19"/>
      <c r="K20" s="28"/>
      <c r="L20" s="28"/>
      <c r="M20" s="28"/>
    </row>
    <row r="21" spans="1:13" s="23" customFormat="1" ht="15">
      <c r="A21" s="70"/>
      <c r="B21" s="68"/>
      <c r="C21" s="20"/>
      <c r="D21" s="47" t="s">
        <v>30</v>
      </c>
      <c r="E21" s="20"/>
      <c r="F21" s="20">
        <f>F15+F16+F17+F18+F19+F20</f>
        <v>41</v>
      </c>
      <c r="G21" s="20"/>
      <c r="H21" s="38"/>
      <c r="I21" s="60">
        <f>I15+I16+I17+I18+I19+I20</f>
        <v>4435</v>
      </c>
      <c r="J21" s="19"/>
      <c r="K21" s="28"/>
      <c r="L21" s="28"/>
      <c r="M21" s="28"/>
    </row>
    <row r="22" spans="1:13" s="23" customFormat="1" ht="15">
      <c r="A22" s="55"/>
      <c r="B22" s="53" t="s">
        <v>33</v>
      </c>
      <c r="C22" s="45" t="s">
        <v>28</v>
      </c>
      <c r="D22" s="56" t="s">
        <v>31</v>
      </c>
      <c r="E22" s="49" t="s">
        <v>32</v>
      </c>
      <c r="F22" s="58">
        <v>1</v>
      </c>
      <c r="G22" s="58"/>
      <c r="H22" s="22">
        <v>180</v>
      </c>
      <c r="I22" s="22">
        <f aca="true" t="shared" si="2" ref="I22:I23">+F22*H22</f>
        <v>180</v>
      </c>
      <c r="J22" s="19"/>
      <c r="K22" s="28"/>
      <c r="L22" s="28"/>
      <c r="M22" s="28"/>
    </row>
    <row r="23" spans="1:13" s="23" customFormat="1" ht="15">
      <c r="A23" s="55"/>
      <c r="B23" s="54"/>
      <c r="C23" s="45" t="s">
        <v>28</v>
      </c>
      <c r="D23" s="56" t="s">
        <v>29</v>
      </c>
      <c r="E23" s="49" t="s">
        <v>32</v>
      </c>
      <c r="F23" s="58">
        <v>1</v>
      </c>
      <c r="G23" s="58"/>
      <c r="H23" s="22">
        <v>150</v>
      </c>
      <c r="I23" s="22">
        <f t="shared" si="2"/>
        <v>150</v>
      </c>
      <c r="J23" s="19"/>
      <c r="K23" s="28"/>
      <c r="L23" s="28"/>
      <c r="M23" s="28"/>
    </row>
    <row r="24" spans="1:13" s="23" customFormat="1" ht="15">
      <c r="A24" s="55"/>
      <c r="B24" s="54"/>
      <c r="C24" s="20"/>
      <c r="D24" s="47" t="s">
        <v>30</v>
      </c>
      <c r="E24" s="20"/>
      <c r="F24" s="20">
        <f>SUM(F17:F17)</f>
        <v>2</v>
      </c>
      <c r="G24" s="20"/>
      <c r="H24" s="38"/>
      <c r="I24" s="60">
        <f>SUM(I22:I23)</f>
        <v>330</v>
      </c>
      <c r="J24" s="19"/>
      <c r="K24" s="28"/>
      <c r="L24" s="28"/>
      <c r="M24" s="28"/>
    </row>
    <row r="25" spans="1:13" s="23" customFormat="1" ht="15">
      <c r="A25" s="55"/>
      <c r="B25" s="53" t="s">
        <v>42</v>
      </c>
      <c r="C25" s="59" t="s">
        <v>43</v>
      </c>
      <c r="D25" s="56" t="s">
        <v>31</v>
      </c>
      <c r="E25" s="49" t="s">
        <v>32</v>
      </c>
      <c r="F25" s="49">
        <v>2</v>
      </c>
      <c r="G25" s="58"/>
      <c r="H25" s="22">
        <v>160</v>
      </c>
      <c r="I25" s="22">
        <f aca="true" t="shared" si="3" ref="I25:I26">+F25*H25</f>
        <v>320</v>
      </c>
      <c r="J25" s="19"/>
      <c r="K25" s="28"/>
      <c r="L25" s="28"/>
      <c r="M25" s="28"/>
    </row>
    <row r="26" spans="1:13" s="23" customFormat="1" ht="15">
      <c r="A26" s="55"/>
      <c r="B26" s="54"/>
      <c r="C26" s="59" t="s">
        <v>43</v>
      </c>
      <c r="D26" s="56" t="s">
        <v>29</v>
      </c>
      <c r="E26" s="49" t="s">
        <v>32</v>
      </c>
      <c r="F26" s="49">
        <v>4</v>
      </c>
      <c r="G26" s="58"/>
      <c r="H26" s="22">
        <v>125</v>
      </c>
      <c r="I26" s="22">
        <f t="shared" si="3"/>
        <v>500</v>
      </c>
      <c r="J26" s="19"/>
      <c r="K26" s="28"/>
      <c r="L26" s="28"/>
      <c r="M26" s="28"/>
    </row>
    <row r="27" spans="1:13" s="23" customFormat="1" ht="15">
      <c r="A27" s="55"/>
      <c r="B27" s="52"/>
      <c r="C27" s="57"/>
      <c r="D27" s="47"/>
      <c r="E27" s="20"/>
      <c r="F27" s="20">
        <f>F25+F26</f>
        <v>6</v>
      </c>
      <c r="G27" s="20"/>
      <c r="H27" s="38"/>
      <c r="I27" s="60">
        <f>I25+I26</f>
        <v>820</v>
      </c>
      <c r="J27" s="19"/>
      <c r="K27" s="28"/>
      <c r="L27" s="28"/>
      <c r="M27" s="28"/>
    </row>
    <row r="28" spans="1:13" s="1" customFormat="1" ht="15" customHeight="1">
      <c r="A28" s="80" t="s">
        <v>50</v>
      </c>
      <c r="B28" s="81"/>
      <c r="C28" s="82"/>
      <c r="D28" s="83"/>
      <c r="E28" s="30"/>
      <c r="F28" s="30">
        <f>F7+F9+F11+F14+F21+F24+F27</f>
        <v>63</v>
      </c>
      <c r="G28" s="30"/>
      <c r="H28" s="51" t="s">
        <v>8</v>
      </c>
      <c r="I28" s="51">
        <f>I7+I9+I11+I14+I21+I24+I27</f>
        <v>6975</v>
      </c>
      <c r="J28" s="2"/>
      <c r="K28" s="2"/>
      <c r="L28" s="2"/>
      <c r="M28" s="2"/>
    </row>
    <row r="29" spans="1:13" s="5" customFormat="1" ht="15" customHeight="1">
      <c r="A29" s="4"/>
      <c r="B29" s="4"/>
      <c r="C29" s="4"/>
      <c r="D29" s="4"/>
      <c r="E29" s="21"/>
      <c r="F29" s="21"/>
      <c r="G29" s="21"/>
      <c r="H29" s="18"/>
      <c r="I29" s="19"/>
      <c r="J29" s="3"/>
      <c r="K29" s="3"/>
      <c r="L29" s="3"/>
      <c r="M29" s="3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13" s="6" customFormat="1" ht="15">
      <c r="A32" s="72" t="s">
        <v>2</v>
      </c>
      <c r="B32" s="72"/>
      <c r="C32" s="72"/>
      <c r="D32" s="72"/>
      <c r="E32" s="15"/>
      <c r="F32" s="16"/>
      <c r="G32" s="16"/>
      <c r="H32" s="16"/>
      <c r="I32" s="15"/>
      <c r="J32" s="15"/>
      <c r="K32" s="29"/>
      <c r="L32" s="29"/>
      <c r="M32" s="29"/>
    </row>
    <row r="33" spans="1:13" s="6" customFormat="1" ht="15">
      <c r="A33" s="10" t="s">
        <v>2</v>
      </c>
      <c r="B33" s="35"/>
      <c r="C33" s="15"/>
      <c r="D33" s="15"/>
      <c r="E33" s="15"/>
      <c r="F33" s="15"/>
      <c r="G33" s="16" t="s">
        <v>3</v>
      </c>
      <c r="H33" s="15"/>
      <c r="I33" s="15"/>
      <c r="J33" s="15"/>
      <c r="K33" s="29"/>
      <c r="L33" s="29"/>
      <c r="M33" s="29"/>
    </row>
    <row r="34" spans="1:13" s="7" customFormat="1" ht="29.45" customHeight="1">
      <c r="A34" s="63" t="s">
        <v>12</v>
      </c>
      <c r="B34" s="64"/>
      <c r="C34" s="64"/>
      <c r="D34" s="64"/>
      <c r="E34" s="11"/>
      <c r="F34" s="71" t="s">
        <v>10</v>
      </c>
      <c r="G34" s="71"/>
      <c r="H34" s="71"/>
      <c r="I34" s="15"/>
      <c r="J34" s="15"/>
      <c r="K34" s="29"/>
      <c r="L34" s="29"/>
      <c r="M34" s="29"/>
    </row>
    <row r="35" spans="1:13" s="7" customFormat="1" ht="15" customHeight="1">
      <c r="A35" s="25"/>
      <c r="B35" s="36"/>
      <c r="C35" s="31"/>
      <c r="D35" s="24"/>
      <c r="E35" s="11"/>
      <c r="F35" s="71"/>
      <c r="G35" s="71"/>
      <c r="H35" s="71"/>
      <c r="I35" s="15"/>
      <c r="J35" s="15"/>
      <c r="K35" s="29"/>
      <c r="L35" s="29"/>
      <c r="M35" s="29"/>
    </row>
    <row r="36" spans="1:13" s="7" customFormat="1" ht="15">
      <c r="A36" s="10"/>
      <c r="B36" s="35"/>
      <c r="C36" s="15"/>
      <c r="D36" s="15"/>
      <c r="E36" s="15"/>
      <c r="F36" s="15"/>
      <c r="G36" s="15"/>
      <c r="H36" s="15"/>
      <c r="I36" s="15"/>
      <c r="J36" s="15"/>
      <c r="K36" s="29"/>
      <c r="L36" s="29"/>
      <c r="M36" s="29"/>
    </row>
    <row r="37" spans="1:13" s="7" customFormat="1" ht="15">
      <c r="A37" s="65" t="s">
        <v>1</v>
      </c>
      <c r="B37" s="66"/>
      <c r="C37" s="66"/>
      <c r="D37" s="66"/>
      <c r="E37" s="15"/>
      <c r="F37" s="15"/>
      <c r="G37" s="15"/>
      <c r="H37" s="15"/>
      <c r="I37" s="15"/>
      <c r="J37" s="15"/>
      <c r="K37" s="29"/>
      <c r="L37" s="29"/>
      <c r="M37" s="29"/>
    </row>
    <row r="38" spans="1:13" s="7" customFormat="1" ht="28.15" customHeight="1">
      <c r="A38" s="62" t="s">
        <v>13</v>
      </c>
      <c r="B38" s="62"/>
      <c r="C38" s="62"/>
      <c r="D38" s="62"/>
      <c r="E38" s="62"/>
      <c r="F38" s="15"/>
      <c r="G38" s="15"/>
      <c r="H38" s="15"/>
      <c r="I38" s="15"/>
      <c r="J38" s="15"/>
      <c r="K38" s="29"/>
      <c r="L38" s="29"/>
      <c r="M38" s="29"/>
    </row>
    <row r="39" spans="1:13" s="7" customFormat="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29"/>
      <c r="L39" s="29"/>
      <c r="M39" s="29"/>
    </row>
  </sheetData>
  <mergeCells count="16">
    <mergeCell ref="F35:H35"/>
    <mergeCell ref="A32:D32"/>
    <mergeCell ref="B15:B21"/>
    <mergeCell ref="D2:G2"/>
    <mergeCell ref="D3:G3"/>
    <mergeCell ref="D4:E4"/>
    <mergeCell ref="A28:D28"/>
    <mergeCell ref="F34:H34"/>
    <mergeCell ref="A38:E38"/>
    <mergeCell ref="A34:D34"/>
    <mergeCell ref="A37:D37"/>
    <mergeCell ref="B6:B7"/>
    <mergeCell ref="B8:B9"/>
    <mergeCell ref="B10:B11"/>
    <mergeCell ref="B12:B14"/>
    <mergeCell ref="A6:A21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D30" sqref="D30"/>
    </sheetView>
  </sheetViews>
  <sheetFormatPr defaultColWidth="9.140625" defaultRowHeight="15"/>
  <cols>
    <col min="1" max="2" width="10.8515625" style="12" customWidth="1"/>
    <col min="3" max="3" width="11.140625" style="12" customWidth="1"/>
    <col min="4" max="4" width="32.28125" style="12" customWidth="1"/>
    <col min="5" max="5" width="10.00390625" style="12" customWidth="1"/>
    <col min="6" max="8" width="16.28125" style="12" customWidth="1"/>
    <col min="9" max="9" width="13.57421875" style="12" customWidth="1"/>
    <col min="10" max="10" width="8.8515625" style="13" customWidth="1"/>
  </cols>
  <sheetData>
    <row r="1" spans="1:9" ht="15.75" thickBot="1">
      <c r="A1" s="19"/>
      <c r="B1" s="19"/>
      <c r="C1" s="19"/>
      <c r="D1" s="19"/>
      <c r="E1" s="19"/>
      <c r="F1" s="19"/>
      <c r="G1" s="19"/>
      <c r="H1" s="19"/>
      <c r="I1" s="19"/>
    </row>
    <row r="2" spans="1:9" ht="50.45" customHeight="1" thickBot="1">
      <c r="A2" s="19"/>
      <c r="B2" s="19"/>
      <c r="C2" s="19"/>
      <c r="D2" s="73" t="s">
        <v>47</v>
      </c>
      <c r="E2" s="74"/>
      <c r="F2" s="74"/>
      <c r="G2" s="75"/>
      <c r="H2" s="19"/>
      <c r="I2" s="19"/>
    </row>
    <row r="3" spans="1:9" ht="15.75" thickBot="1">
      <c r="A3" s="19"/>
      <c r="B3" s="19"/>
      <c r="C3" s="19"/>
      <c r="D3" s="76" t="s">
        <v>14</v>
      </c>
      <c r="E3" s="77"/>
      <c r="F3" s="77"/>
      <c r="G3" s="78"/>
      <c r="H3" s="19"/>
      <c r="I3" s="19"/>
    </row>
    <row r="4" spans="1:9" ht="15">
      <c r="A4" s="14"/>
      <c r="B4" s="14"/>
      <c r="C4" s="14"/>
      <c r="D4" s="79"/>
      <c r="E4" s="79"/>
      <c r="F4" s="14"/>
      <c r="G4" s="14"/>
      <c r="H4" s="14"/>
      <c r="I4" s="19"/>
    </row>
    <row r="5" spans="1:10" ht="57">
      <c r="A5" s="37" t="s">
        <v>20</v>
      </c>
      <c r="B5" s="37" t="s">
        <v>11</v>
      </c>
      <c r="C5" s="17" t="s">
        <v>4</v>
      </c>
      <c r="D5" s="9" t="s">
        <v>0</v>
      </c>
      <c r="E5" s="9" t="s">
        <v>9</v>
      </c>
      <c r="F5" s="9" t="s">
        <v>5</v>
      </c>
      <c r="G5" s="9" t="s">
        <v>6</v>
      </c>
      <c r="H5" s="9" t="s">
        <v>7</v>
      </c>
      <c r="I5" s="9" t="s">
        <v>15</v>
      </c>
      <c r="J5" s="15"/>
    </row>
    <row r="6" spans="1:10" ht="15" customHeight="1">
      <c r="A6" s="69" t="s">
        <v>46</v>
      </c>
      <c r="B6" s="67" t="s">
        <v>34</v>
      </c>
      <c r="C6" s="45" t="s">
        <v>28</v>
      </c>
      <c r="D6" s="56" t="s">
        <v>29</v>
      </c>
      <c r="E6" s="49" t="s">
        <v>32</v>
      </c>
      <c r="F6" s="49">
        <v>1</v>
      </c>
      <c r="G6" s="49"/>
      <c r="H6" s="34"/>
      <c r="I6" s="34"/>
      <c r="J6" s="15"/>
    </row>
    <row r="7" spans="1:10" ht="15">
      <c r="A7" s="70"/>
      <c r="B7" s="68"/>
      <c r="C7" s="20"/>
      <c r="D7" s="47" t="s">
        <v>30</v>
      </c>
      <c r="E7" s="50"/>
      <c r="F7" s="50">
        <f>F6</f>
        <v>1</v>
      </c>
      <c r="G7" s="50"/>
      <c r="H7" s="60"/>
      <c r="I7" s="61"/>
      <c r="J7" s="15"/>
    </row>
    <row r="8" spans="1:10" ht="15">
      <c r="A8" s="70"/>
      <c r="B8" s="67" t="s">
        <v>35</v>
      </c>
      <c r="C8" s="45" t="s">
        <v>28</v>
      </c>
      <c r="D8" s="46" t="s">
        <v>29</v>
      </c>
      <c r="E8" s="49" t="s">
        <v>32</v>
      </c>
      <c r="F8" s="49">
        <v>1</v>
      </c>
      <c r="G8" s="49"/>
      <c r="H8" s="34"/>
      <c r="I8" s="34"/>
      <c r="J8" s="15"/>
    </row>
    <row r="9" spans="1:10" ht="15">
      <c r="A9" s="70"/>
      <c r="B9" s="68"/>
      <c r="C9" s="20"/>
      <c r="D9" s="47" t="s">
        <v>30</v>
      </c>
      <c r="E9" s="20"/>
      <c r="F9" s="20">
        <f>F8</f>
        <v>1</v>
      </c>
      <c r="G9" s="20"/>
      <c r="H9" s="60"/>
      <c r="I9" s="60"/>
      <c r="J9" s="15"/>
    </row>
    <row r="10" spans="1:10" ht="15">
      <c r="A10" s="70"/>
      <c r="B10" s="67" t="s">
        <v>37</v>
      </c>
      <c r="C10" s="45" t="s">
        <v>36</v>
      </c>
      <c r="D10" s="46" t="s">
        <v>29</v>
      </c>
      <c r="E10" s="49" t="s">
        <v>32</v>
      </c>
      <c r="F10" s="49">
        <v>4</v>
      </c>
      <c r="G10" s="49"/>
      <c r="H10" s="34"/>
      <c r="I10" s="34"/>
      <c r="J10" s="15"/>
    </row>
    <row r="11" spans="1:10" ht="15">
      <c r="A11" s="70"/>
      <c r="B11" s="68"/>
      <c r="C11" s="20"/>
      <c r="D11" s="47" t="s">
        <v>30</v>
      </c>
      <c r="E11" s="20"/>
      <c r="F11" s="20">
        <f>F10</f>
        <v>4</v>
      </c>
      <c r="G11" s="20"/>
      <c r="H11" s="60"/>
      <c r="I11" s="60"/>
      <c r="J11" s="15"/>
    </row>
    <row r="12" spans="1:10" ht="15">
      <c r="A12" s="70"/>
      <c r="B12" s="67" t="s">
        <v>38</v>
      </c>
      <c r="C12" s="45" t="s">
        <v>36</v>
      </c>
      <c r="D12" s="46" t="s">
        <v>31</v>
      </c>
      <c r="E12" s="49" t="s">
        <v>32</v>
      </c>
      <c r="F12" s="49">
        <v>1</v>
      </c>
      <c r="G12" s="49"/>
      <c r="H12" s="34"/>
      <c r="I12" s="34"/>
      <c r="J12" s="15"/>
    </row>
    <row r="13" spans="1:10" ht="15">
      <c r="A13" s="70"/>
      <c r="B13" s="68"/>
      <c r="C13" s="45" t="s">
        <v>36</v>
      </c>
      <c r="D13" s="46" t="s">
        <v>29</v>
      </c>
      <c r="E13" s="49" t="s">
        <v>32</v>
      </c>
      <c r="F13" s="49">
        <v>7</v>
      </c>
      <c r="G13" s="49"/>
      <c r="H13" s="34"/>
      <c r="I13" s="34"/>
      <c r="J13" s="15"/>
    </row>
    <row r="14" spans="1:10" ht="15">
      <c r="A14" s="70"/>
      <c r="B14" s="68"/>
      <c r="C14" s="20"/>
      <c r="D14" s="47" t="s">
        <v>30</v>
      </c>
      <c r="E14" s="20"/>
      <c r="F14" s="20">
        <f>F12+F13</f>
        <v>8</v>
      </c>
      <c r="G14" s="20"/>
      <c r="H14" s="60"/>
      <c r="I14" s="60"/>
      <c r="J14" s="15"/>
    </row>
    <row r="15" spans="1:10" ht="15">
      <c r="A15" s="70"/>
      <c r="B15" s="67" t="s">
        <v>39</v>
      </c>
      <c r="C15" s="45" t="s">
        <v>40</v>
      </c>
      <c r="D15" s="48" t="s">
        <v>31</v>
      </c>
      <c r="E15" s="49" t="s">
        <v>32</v>
      </c>
      <c r="F15" s="49">
        <v>4</v>
      </c>
      <c r="G15" s="49"/>
      <c r="H15" s="34"/>
      <c r="I15" s="34"/>
      <c r="J15" s="15"/>
    </row>
    <row r="16" spans="1:10" ht="15">
      <c r="A16" s="70"/>
      <c r="B16" s="68"/>
      <c r="C16" s="45" t="s">
        <v>40</v>
      </c>
      <c r="D16" s="48" t="s">
        <v>29</v>
      </c>
      <c r="E16" s="49" t="s">
        <v>32</v>
      </c>
      <c r="F16" s="49">
        <v>4</v>
      </c>
      <c r="G16" s="49"/>
      <c r="H16" s="34"/>
      <c r="I16" s="34"/>
      <c r="J16" s="15"/>
    </row>
    <row r="17" spans="1:10" ht="15">
      <c r="A17" s="70"/>
      <c r="B17" s="68"/>
      <c r="C17" s="45" t="s">
        <v>41</v>
      </c>
      <c r="D17" s="48" t="s">
        <v>31</v>
      </c>
      <c r="E17" s="49" t="s">
        <v>32</v>
      </c>
      <c r="F17" s="49">
        <v>2</v>
      </c>
      <c r="G17" s="49"/>
      <c r="H17" s="34"/>
      <c r="I17" s="34"/>
      <c r="J17" s="15"/>
    </row>
    <row r="18" spans="1:10" ht="15">
      <c r="A18" s="70"/>
      <c r="B18" s="68"/>
      <c r="C18" s="45" t="s">
        <v>41</v>
      </c>
      <c r="D18" s="48" t="s">
        <v>29</v>
      </c>
      <c r="E18" s="49" t="s">
        <v>32</v>
      </c>
      <c r="F18" s="49">
        <v>1</v>
      </c>
      <c r="G18" s="49"/>
      <c r="H18" s="34"/>
      <c r="I18" s="34"/>
      <c r="J18" s="15"/>
    </row>
    <row r="19" spans="1:10" ht="15">
      <c r="A19" s="70"/>
      <c r="B19" s="68"/>
      <c r="C19" s="45" t="s">
        <v>36</v>
      </c>
      <c r="D19" s="48" t="s">
        <v>31</v>
      </c>
      <c r="E19" s="49" t="s">
        <v>32</v>
      </c>
      <c r="F19" s="49">
        <v>11</v>
      </c>
      <c r="G19" s="49"/>
      <c r="H19" s="34"/>
      <c r="I19" s="34"/>
      <c r="J19" s="15"/>
    </row>
    <row r="20" spans="1:10" ht="15">
      <c r="A20" s="70"/>
      <c r="B20" s="68"/>
      <c r="C20" s="45" t="s">
        <v>36</v>
      </c>
      <c r="D20" s="48" t="s">
        <v>29</v>
      </c>
      <c r="E20" s="49" t="s">
        <v>32</v>
      </c>
      <c r="F20" s="49">
        <v>19</v>
      </c>
      <c r="G20" s="49"/>
      <c r="H20" s="34"/>
      <c r="I20" s="34"/>
      <c r="J20" s="15"/>
    </row>
    <row r="21" spans="1:10" ht="15">
      <c r="A21" s="70"/>
      <c r="B21" s="68"/>
      <c r="C21" s="20"/>
      <c r="D21" s="47" t="s">
        <v>30</v>
      </c>
      <c r="E21" s="20"/>
      <c r="F21" s="20">
        <f>F15+F16+F17+F18+F19+F20</f>
        <v>41</v>
      </c>
      <c r="G21" s="20"/>
      <c r="H21" s="38"/>
      <c r="I21" s="60"/>
      <c r="J21" s="15"/>
    </row>
    <row r="22" spans="1:10" ht="15">
      <c r="A22" s="55"/>
      <c r="B22" s="53" t="s">
        <v>33</v>
      </c>
      <c r="C22" s="45" t="s">
        <v>28</v>
      </c>
      <c r="D22" s="56" t="s">
        <v>31</v>
      </c>
      <c r="E22" s="49" t="s">
        <v>32</v>
      </c>
      <c r="F22" s="58">
        <v>1</v>
      </c>
      <c r="G22" s="58"/>
      <c r="H22" s="22"/>
      <c r="I22" s="34"/>
      <c r="J22" s="15"/>
    </row>
    <row r="23" spans="1:10" ht="15">
      <c r="A23" s="55"/>
      <c r="B23" s="54"/>
      <c r="C23" s="45" t="s">
        <v>28</v>
      </c>
      <c r="D23" s="56" t="s">
        <v>29</v>
      </c>
      <c r="E23" s="49" t="s">
        <v>32</v>
      </c>
      <c r="F23" s="58">
        <v>1</v>
      </c>
      <c r="G23" s="58"/>
      <c r="H23" s="22"/>
      <c r="I23" s="34"/>
      <c r="J23" s="15"/>
    </row>
    <row r="24" spans="1:10" ht="15">
      <c r="A24" s="55"/>
      <c r="B24" s="54"/>
      <c r="C24" s="20"/>
      <c r="D24" s="47" t="s">
        <v>30</v>
      </c>
      <c r="E24" s="20"/>
      <c r="F24" s="20">
        <f>SUM(F17:F17)</f>
        <v>2</v>
      </c>
      <c r="G24" s="20"/>
      <c r="H24" s="38"/>
      <c r="I24" s="60"/>
      <c r="J24" s="15"/>
    </row>
    <row r="25" spans="1:10" ht="15">
      <c r="A25" s="55"/>
      <c r="B25" s="53" t="s">
        <v>42</v>
      </c>
      <c r="C25" s="59" t="s">
        <v>43</v>
      </c>
      <c r="D25" s="56" t="s">
        <v>31</v>
      </c>
      <c r="E25" s="49" t="s">
        <v>32</v>
      </c>
      <c r="F25" s="49">
        <v>2</v>
      </c>
      <c r="G25" s="58"/>
      <c r="H25" s="22"/>
      <c r="I25" s="34"/>
      <c r="J25" s="15"/>
    </row>
    <row r="26" spans="1:10" ht="15">
      <c r="A26" s="55"/>
      <c r="B26" s="54"/>
      <c r="C26" s="59" t="s">
        <v>43</v>
      </c>
      <c r="D26" s="56" t="s">
        <v>29</v>
      </c>
      <c r="E26" s="49" t="s">
        <v>32</v>
      </c>
      <c r="F26" s="49">
        <v>4</v>
      </c>
      <c r="G26" s="58"/>
      <c r="H26" s="22"/>
      <c r="I26" s="34"/>
      <c r="J26" s="15"/>
    </row>
    <row r="27" spans="1:10" ht="15">
      <c r="A27" s="55"/>
      <c r="B27" s="52"/>
      <c r="C27" s="57"/>
      <c r="D27" s="47"/>
      <c r="E27" s="20"/>
      <c r="F27" s="20">
        <f>F25+F26</f>
        <v>6</v>
      </c>
      <c r="G27" s="20"/>
      <c r="H27" s="38"/>
      <c r="I27" s="60"/>
      <c r="J27" s="15"/>
    </row>
    <row r="28" spans="1:10" ht="15">
      <c r="A28" s="80" t="s">
        <v>50</v>
      </c>
      <c r="B28" s="81"/>
      <c r="C28" s="82"/>
      <c r="D28" s="83"/>
      <c r="E28" s="30"/>
      <c r="F28" s="30">
        <f>F7+F9+F11+F14+F21+F24+F27</f>
        <v>63</v>
      </c>
      <c r="G28" s="30"/>
      <c r="H28" s="51" t="s">
        <v>8</v>
      </c>
      <c r="I28" s="51"/>
      <c r="J28" s="15"/>
    </row>
    <row r="29" spans="1:10" ht="15" customHeight="1">
      <c r="A29" s="4"/>
      <c r="B29" s="4"/>
      <c r="C29" s="4"/>
      <c r="D29" s="4"/>
      <c r="E29" s="21"/>
      <c r="F29" s="21"/>
      <c r="G29" s="21"/>
      <c r="H29" s="18"/>
      <c r="I29" s="19"/>
      <c r="J29" s="3"/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5">
      <c r="A32" s="72" t="s">
        <v>2</v>
      </c>
      <c r="B32" s="72"/>
      <c r="C32" s="72"/>
      <c r="D32" s="72"/>
      <c r="E32" s="15"/>
      <c r="F32" s="16"/>
      <c r="G32" s="16"/>
      <c r="H32" s="16"/>
      <c r="I32" s="15"/>
      <c r="J32" s="15"/>
    </row>
    <row r="33" spans="1:10" ht="15">
      <c r="A33" s="10" t="s">
        <v>2</v>
      </c>
      <c r="B33" s="35"/>
      <c r="C33" s="15"/>
      <c r="D33" s="15"/>
      <c r="E33" s="15"/>
      <c r="F33" s="15"/>
      <c r="G33" s="16" t="s">
        <v>3</v>
      </c>
      <c r="H33" s="15"/>
      <c r="I33" s="15"/>
      <c r="J33" s="15"/>
    </row>
    <row r="34" spans="1:10" ht="15">
      <c r="A34" s="63" t="s">
        <v>12</v>
      </c>
      <c r="B34" s="64"/>
      <c r="C34" s="84"/>
      <c r="D34" s="84"/>
      <c r="E34" s="11"/>
      <c r="F34" s="71" t="s">
        <v>10</v>
      </c>
      <c r="G34" s="71"/>
      <c r="H34" s="71"/>
      <c r="I34" s="15"/>
      <c r="J34" s="15"/>
    </row>
    <row r="35" spans="1:10" ht="15">
      <c r="A35" s="32"/>
      <c r="B35" s="36"/>
      <c r="C35" s="31"/>
      <c r="D35" s="31"/>
      <c r="E35" s="11"/>
      <c r="F35" s="71"/>
      <c r="G35" s="71"/>
      <c r="H35" s="71"/>
      <c r="I35" s="15"/>
      <c r="J35" s="15"/>
    </row>
    <row r="36" spans="1:10" ht="15">
      <c r="A36" s="10"/>
      <c r="B36" s="35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65" t="s">
        <v>1</v>
      </c>
      <c r="B37" s="66"/>
      <c r="C37" s="66"/>
      <c r="D37" s="66"/>
      <c r="E37" s="15"/>
      <c r="F37" s="15"/>
      <c r="G37" s="15"/>
      <c r="H37" s="15"/>
      <c r="I37" s="15"/>
      <c r="J37" s="15"/>
    </row>
    <row r="38" spans="1:10" ht="15">
      <c r="A38" s="62" t="s">
        <v>13</v>
      </c>
      <c r="B38" s="62"/>
      <c r="C38" s="84"/>
      <c r="D38" s="84"/>
      <c r="E38" s="84"/>
      <c r="F38" s="15"/>
      <c r="G38" s="15"/>
      <c r="H38" s="15"/>
      <c r="I38" s="15"/>
      <c r="J38" s="15"/>
    </row>
    <row r="39" spans="1:10" ht="15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16">
    <mergeCell ref="A38:E38"/>
    <mergeCell ref="A32:D32"/>
    <mergeCell ref="D2:G2"/>
    <mergeCell ref="D3:G3"/>
    <mergeCell ref="D4:E4"/>
    <mergeCell ref="A6:A21"/>
    <mergeCell ref="B6:B7"/>
    <mergeCell ref="B8:B9"/>
    <mergeCell ref="B10:B11"/>
    <mergeCell ref="B12:B14"/>
    <mergeCell ref="B15:B21"/>
    <mergeCell ref="A28:D28"/>
    <mergeCell ref="A34:D34"/>
    <mergeCell ref="F34:H34"/>
    <mergeCell ref="F35:H35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L9" sqref="L9"/>
    </sheetView>
  </sheetViews>
  <sheetFormatPr defaultColWidth="9.140625" defaultRowHeight="15"/>
  <cols>
    <col min="1" max="1" width="17.28125" style="39" customWidth="1"/>
    <col min="2" max="6" width="20.28125" style="39" customWidth="1"/>
    <col min="7" max="9" width="8.8515625" style="39" customWidth="1"/>
  </cols>
  <sheetData>
    <row r="2" spans="1:8" ht="15">
      <c r="A2" s="88" t="s">
        <v>18</v>
      </c>
      <c r="B2" s="88"/>
      <c r="C2" s="88"/>
      <c r="D2" s="88"/>
      <c r="E2" s="88"/>
      <c r="F2" s="88"/>
      <c r="G2" s="88"/>
      <c r="H2" s="88"/>
    </row>
    <row r="3" spans="1:8" ht="15">
      <c r="A3" s="89" t="s">
        <v>19</v>
      </c>
      <c r="B3" s="89"/>
      <c r="C3" s="89"/>
      <c r="D3" s="89"/>
      <c r="E3" s="89"/>
      <c r="F3" s="89"/>
      <c r="G3" s="89"/>
      <c r="H3" s="89"/>
    </row>
    <row r="4" spans="1:8" ht="31.15" customHeight="1">
      <c r="A4" s="90" t="s">
        <v>48</v>
      </c>
      <c r="B4" s="89"/>
      <c r="C4" s="89"/>
      <c r="D4" s="89"/>
      <c r="E4" s="89"/>
      <c r="F4" s="89"/>
      <c r="G4" s="89"/>
      <c r="H4" s="89"/>
    </row>
    <row r="5" spans="1:8" ht="22.15" customHeight="1">
      <c r="A5" s="89" t="s">
        <v>49</v>
      </c>
      <c r="B5" s="89"/>
      <c r="C5" s="89"/>
      <c r="D5" s="89"/>
      <c r="E5" s="89"/>
      <c r="F5" s="89"/>
      <c r="G5" s="89"/>
      <c r="H5" s="89"/>
    </row>
    <row r="6" spans="1:8" ht="15">
      <c r="A6" s="40"/>
      <c r="B6" s="40"/>
      <c r="C6" s="40"/>
      <c r="D6" s="40"/>
      <c r="E6" s="40"/>
      <c r="F6" s="40"/>
      <c r="G6" s="40"/>
      <c r="H6" s="40"/>
    </row>
    <row r="7" spans="1:8" ht="15">
      <c r="A7" s="40"/>
      <c r="B7" s="40"/>
      <c r="C7" s="40"/>
      <c r="D7" s="40"/>
      <c r="E7" s="40"/>
      <c r="F7" s="40"/>
      <c r="G7" s="40"/>
      <c r="H7" s="40"/>
    </row>
    <row r="8" spans="1:8" ht="15">
      <c r="A8" s="40"/>
      <c r="B8" s="40"/>
      <c r="C8" s="40"/>
      <c r="D8" s="40"/>
      <c r="E8" s="40"/>
      <c r="F8" s="40"/>
      <c r="G8" s="40"/>
      <c r="H8" s="40"/>
    </row>
    <row r="9" spans="1:8" ht="27.6" customHeight="1">
      <c r="A9" s="85" t="s">
        <v>17</v>
      </c>
      <c r="B9" s="91" t="s">
        <v>26</v>
      </c>
      <c r="C9" s="92"/>
      <c r="D9" s="92"/>
      <c r="E9" s="93"/>
      <c r="F9" s="87" t="s">
        <v>27</v>
      </c>
      <c r="G9" s="40"/>
      <c r="H9" s="40"/>
    </row>
    <row r="10" spans="1:8" ht="15">
      <c r="A10" s="86"/>
      <c r="B10" s="43" t="s">
        <v>21</v>
      </c>
      <c r="C10" s="43" t="s">
        <v>22</v>
      </c>
      <c r="D10" s="43" t="s">
        <v>23</v>
      </c>
      <c r="E10" s="43" t="s">
        <v>24</v>
      </c>
      <c r="F10" s="86"/>
      <c r="G10" s="40"/>
      <c r="H10" s="40"/>
    </row>
    <row r="11" spans="1:8" ht="39.6" customHeight="1">
      <c r="A11" s="44" t="s">
        <v>25</v>
      </c>
      <c r="B11" s="44">
        <v>15</v>
      </c>
      <c r="C11" s="44">
        <v>16</v>
      </c>
      <c r="D11" s="44">
        <v>16</v>
      </c>
      <c r="E11" s="44">
        <v>16</v>
      </c>
      <c r="F11" s="44">
        <v>63</v>
      </c>
      <c r="G11" s="40"/>
      <c r="H11" s="40"/>
    </row>
    <row r="12" spans="1:8" ht="15">
      <c r="A12" s="40"/>
      <c r="B12" s="40"/>
      <c r="C12" s="40"/>
      <c r="D12" s="40"/>
      <c r="E12" s="40"/>
      <c r="F12" s="40"/>
      <c r="G12" s="40"/>
      <c r="H12" s="40"/>
    </row>
    <row r="13" spans="1:8" ht="15">
      <c r="A13" s="41"/>
      <c r="B13" s="41"/>
      <c r="C13" s="41"/>
      <c r="D13" s="41"/>
      <c r="E13" s="41"/>
      <c r="F13" s="40"/>
      <c r="G13" s="41"/>
      <c r="H13" s="42"/>
    </row>
    <row r="14" spans="1:10" ht="15">
      <c r="A14" s="72" t="s">
        <v>2</v>
      </c>
      <c r="B14" s="72"/>
      <c r="C14" s="72"/>
      <c r="D14" s="72"/>
      <c r="E14" s="15"/>
      <c r="F14" s="16"/>
      <c r="G14" s="16"/>
      <c r="H14" s="16"/>
      <c r="I14" s="15"/>
      <c r="J14" s="15"/>
    </row>
    <row r="15" spans="1:10" ht="15">
      <c r="A15" s="10" t="s">
        <v>2</v>
      </c>
      <c r="B15" s="35"/>
      <c r="C15" s="15"/>
      <c r="D15" s="15"/>
      <c r="E15" s="16" t="s">
        <v>3</v>
      </c>
      <c r="F15" s="15"/>
      <c r="I15" s="15"/>
      <c r="J15" s="15"/>
    </row>
    <row r="16" spans="1:10" ht="14.45" customHeight="1">
      <c r="A16" s="32" t="s">
        <v>12</v>
      </c>
      <c r="B16" s="36"/>
      <c r="C16" s="31"/>
      <c r="D16" s="33" t="s">
        <v>10</v>
      </c>
      <c r="E16" s="33"/>
      <c r="F16" s="33"/>
      <c r="I16" s="15"/>
      <c r="J16" s="15"/>
    </row>
    <row r="17" spans="1:10" ht="15">
      <c r="A17" s="32"/>
      <c r="B17" s="36"/>
      <c r="C17" s="31"/>
      <c r="D17" s="31"/>
      <c r="E17" s="11"/>
      <c r="F17" s="71"/>
      <c r="G17" s="71"/>
      <c r="H17" s="71"/>
      <c r="I17" s="15"/>
      <c r="J17" s="15"/>
    </row>
    <row r="18" spans="1:10" ht="15">
      <c r="A18" s="10"/>
      <c r="B18" s="3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65" t="s">
        <v>1</v>
      </c>
      <c r="B19" s="66"/>
      <c r="C19" s="66"/>
      <c r="D19" s="66"/>
      <c r="E19" s="15"/>
      <c r="F19" s="15"/>
      <c r="G19" s="15"/>
      <c r="H19" s="15"/>
      <c r="I19" s="15"/>
      <c r="J19" s="15"/>
    </row>
    <row r="20" spans="1:10" ht="15">
      <c r="A20" s="62" t="s">
        <v>13</v>
      </c>
      <c r="B20" s="62"/>
      <c r="C20" s="84"/>
      <c r="D20" s="84"/>
      <c r="E20" s="84"/>
      <c r="F20" s="15"/>
      <c r="G20" s="15"/>
      <c r="H20" s="15"/>
      <c r="I20" s="15"/>
      <c r="J20" s="15"/>
    </row>
  </sheetData>
  <mergeCells count="11">
    <mergeCell ref="A2:H2"/>
    <mergeCell ref="A3:H3"/>
    <mergeCell ref="A4:H4"/>
    <mergeCell ref="A5:H5"/>
    <mergeCell ref="B9:E9"/>
    <mergeCell ref="F17:H17"/>
    <mergeCell ref="A19:D19"/>
    <mergeCell ref="A20:E20"/>
    <mergeCell ref="A9:A10"/>
    <mergeCell ref="F9:F10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2022-01-26T13:39:51Z</cp:lastPrinted>
  <dcterms:created xsi:type="dcterms:W3CDTF">2019-10-11T07:43:52Z</dcterms:created>
  <dcterms:modified xsi:type="dcterms:W3CDTF">2022-01-26T14:06:50Z</dcterms:modified>
  <cp:category/>
  <cp:version/>
  <cp:contentType/>
  <cp:contentStatus/>
</cp:coreProperties>
</file>