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ЕЛ ТЪРГ СТОЯЩА ЮЛИ 2021\14-3-2021\"/>
    </mc:Choice>
  </mc:AlternateContent>
  <xr:revisionPtr revIDLastSave="0" documentId="13_ncr:1_{2AE1F4D8-8F6E-4A32-867A-FBDA8349A4DF}" xr6:coauthVersionLast="47" xr6:coauthVersionMax="47" xr10:uidLastSave="{00000000-0000-0000-0000-000000000000}"/>
  <bookViews>
    <workbookView xWindow="-120" yWindow="-120" windowWidth="20730" windowHeight="11160" tabRatio="925" xr2:uid="{00000000-000D-0000-FFFF-FFFF00000000}"/>
  </bookViews>
  <sheets>
    <sheet name="ОБЕКТ №14-3-21" sheetId="13" r:id="rId1"/>
    <sheet name="график" sheetId="14" r:id="rId2"/>
  </sheets>
  <calcPr calcId="181029"/>
</workbook>
</file>

<file path=xl/calcChain.xml><?xml version="1.0" encoding="utf-8"?>
<calcChain xmlns="http://schemas.openxmlformats.org/spreadsheetml/2006/main">
  <c r="G10" i="14" l="1"/>
  <c r="F24" i="13"/>
  <c r="E24" i="13"/>
  <c r="I23" i="13"/>
  <c r="I22" i="13"/>
  <c r="I24" i="13" s="1"/>
  <c r="F21" i="13"/>
  <c r="E21" i="13"/>
  <c r="I20" i="13"/>
  <c r="I19" i="13"/>
  <c r="I18" i="13"/>
  <c r="I17" i="13"/>
  <c r="I16" i="13"/>
  <c r="F15" i="13"/>
  <c r="E15" i="13"/>
  <c r="I14" i="13"/>
  <c r="I13" i="13"/>
  <c r="I12" i="13"/>
  <c r="I11" i="13"/>
  <c r="F10" i="13"/>
  <c r="E10" i="13"/>
  <c r="I9" i="13"/>
  <c r="I8" i="13"/>
  <c r="I7" i="13"/>
  <c r="I10" i="13" l="1"/>
  <c r="F25" i="13"/>
  <c r="I21" i="13"/>
  <c r="I15" i="13"/>
  <c r="E25" i="13"/>
  <c r="I25" i="13" l="1"/>
</calcChain>
</file>

<file path=xl/sharedStrings.xml><?xml version="1.0" encoding="utf-8"?>
<sst xmlns="http://schemas.openxmlformats.org/spreadsheetml/2006/main" count="74" uniqueCount="50">
  <si>
    <t>ОБЕКТ</t>
  </si>
  <si>
    <t>Отдел, подотдел</t>
  </si>
  <si>
    <t xml:space="preserve">Дървесен вид </t>
  </si>
  <si>
    <t>Сортимент</t>
  </si>
  <si>
    <t>Гаранция за участие в лв.</t>
  </si>
  <si>
    <t>цер</t>
  </si>
  <si>
    <t>Дърва за огрев</t>
  </si>
  <si>
    <t>Всичко за подотдела</t>
  </si>
  <si>
    <t>Средна технолог. д-на</t>
  </si>
  <si>
    <t>Дребна технол. д-на</t>
  </si>
  <si>
    <t>чдб</t>
  </si>
  <si>
    <t>ак</t>
  </si>
  <si>
    <t>брс</t>
  </si>
  <si>
    <t>Начална цена  лв./пр.м3 без ДДС</t>
  </si>
  <si>
    <t>Обща стойност лв./м3 без ДДС</t>
  </si>
  <si>
    <t>Прогнозно количество пл.куб.м</t>
  </si>
  <si>
    <t>Прогнозно количество пр.куб.м</t>
  </si>
  <si>
    <t>Стъпка на наддаване</t>
  </si>
  <si>
    <t>Начална цена  лв./пл.м3 без ДДС</t>
  </si>
  <si>
    <t>222-в</t>
  </si>
  <si>
    <t>530-а</t>
  </si>
  <si>
    <t>224-в</t>
  </si>
  <si>
    <t>к дб</t>
  </si>
  <si>
    <t>Едра трупи за бичене 18-29см</t>
  </si>
  <si>
    <t>176-е</t>
  </si>
  <si>
    <t xml:space="preserve">ПРИЛОЖЕНИЕ № 1  ДГС ДОБРИЧ      </t>
  </si>
  <si>
    <t>за продажба на стояща дървесина на корен ТП ДГС Добрич</t>
  </si>
  <si>
    <t>П Р И Л О Ж Е Н И Е   №3</t>
  </si>
  <si>
    <t>към Договор №.................../.................2021 г.</t>
  </si>
  <si>
    <t>ОБЕКТ №</t>
  </si>
  <si>
    <t>ТРИМЕСЕЧИЯ</t>
  </si>
  <si>
    <t>OБЩО</t>
  </si>
  <si>
    <t>I</t>
  </si>
  <si>
    <t>II</t>
  </si>
  <si>
    <t>III</t>
  </si>
  <si>
    <t>IV</t>
  </si>
  <si>
    <t>ЗА ВЪЗЛОЖИТЕЛЯ: ..................................</t>
  </si>
  <si>
    <t xml:space="preserve">ЗА ИЗПЪЛНИТЕЛЯ: …………….........                  </t>
  </si>
  <si>
    <t xml:space="preserve">                        /………………………………. - </t>
  </si>
  <si>
    <t xml:space="preserve">/.......................................... - </t>
  </si>
  <si>
    <t xml:space="preserve">                Директор на ТП ДГС Добрич/</t>
  </si>
  <si>
    <t>.................................../</t>
  </si>
  <si>
    <t>Ръководител счет. отдел: ............................</t>
  </si>
  <si>
    <t>Зам. директор: ............................. - съгласувал</t>
  </si>
  <si>
    <t xml:space="preserve">Юрисконсулт: ................................. - съгласувал  </t>
  </si>
  <si>
    <t>Лесовъд: .............................. - изготвил</t>
  </si>
  <si>
    <t>№ 14-3-2021</t>
  </si>
  <si>
    <t>222-в;224-в;176-е;530-а</t>
  </si>
  <si>
    <t>График за добив на стояща дървесина по тримесечия през 2021 г.</t>
  </si>
  <si>
    <t>ВСИЧКО ЗА ОБЕКТ  № 14-3-2021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</si>
</sst>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90">
    <xf numFmtId="0" fontId="0" fillId="0" borderId="0" xfId="0"/>
    <xf numFmtId="1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1" fontId="8" fillId="0" borderId="0" xfId="0" applyNumberFormat="1" applyFont="1"/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/>
    <xf numFmtId="1" fontId="1" fillId="3" borderId="21" xfId="0" applyNumberFormat="1" applyFont="1" applyFill="1" applyBorder="1"/>
    <xf numFmtId="2" fontId="7" fillId="3" borderId="21" xfId="0" applyNumberFormat="1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/>
    <xf numFmtId="1" fontId="1" fillId="3" borderId="5" xfId="0" applyNumberFormat="1" applyFont="1" applyFill="1" applyBorder="1"/>
    <xf numFmtId="2" fontId="7" fillId="3" borderId="5" xfId="0" applyNumberFormat="1" applyFont="1" applyFill="1" applyBorder="1"/>
    <xf numFmtId="0" fontId="7" fillId="3" borderId="5" xfId="0" applyFont="1" applyFill="1" applyBorder="1"/>
    <xf numFmtId="2" fontId="7" fillId="3" borderId="22" xfId="0" applyNumberFormat="1" applyFont="1" applyFill="1" applyBorder="1"/>
    <xf numFmtId="0" fontId="1" fillId="3" borderId="6" xfId="0" applyFont="1" applyFill="1" applyBorder="1"/>
    <xf numFmtId="2" fontId="7" fillId="3" borderId="6" xfId="0" applyNumberFormat="1" applyFont="1" applyFill="1" applyBorder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2" fontId="7" fillId="3" borderId="10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left"/>
    </xf>
    <xf numFmtId="2" fontId="2" fillId="3" borderId="2" xfId="0" applyNumberFormat="1" applyFont="1" applyFill="1" applyBorder="1"/>
    <xf numFmtId="2" fontId="7" fillId="3" borderId="28" xfId="0" applyNumberFormat="1" applyFont="1" applyFill="1" applyBorder="1"/>
    <xf numFmtId="0" fontId="2" fillId="3" borderId="9" xfId="0" applyFont="1" applyFill="1" applyBorder="1"/>
    <xf numFmtId="2" fontId="2" fillId="3" borderId="27" xfId="0" applyNumberFormat="1" applyFont="1" applyFill="1" applyBorder="1"/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/>
    <xf numFmtId="2" fontId="2" fillId="3" borderId="7" xfId="0" applyNumberFormat="1" applyFont="1" applyFill="1" applyBorder="1"/>
    <xf numFmtId="2" fontId="2" fillId="3" borderId="29" xfId="0" applyNumberFormat="1" applyFont="1" applyFill="1" applyBorder="1"/>
    <xf numFmtId="1" fontId="9" fillId="2" borderId="3" xfId="0" applyNumberFormat="1" applyFont="1" applyFill="1" applyBorder="1"/>
    <xf numFmtId="2" fontId="9" fillId="2" borderId="25" xfId="0" applyNumberFormat="1" applyFont="1" applyFill="1" applyBorder="1"/>
    <xf numFmtId="0" fontId="10" fillId="3" borderId="21" xfId="0" applyFont="1" applyFill="1" applyBorder="1" applyAlignment="1">
      <alignment horizontal="left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6" fillId="3" borderId="6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16" fontId="2" fillId="0" borderId="14" xfId="0" applyNumberFormat="1" applyFont="1" applyBorder="1" applyAlignment="1">
      <alignment horizontal="center" vertical="center" wrapText="1"/>
    </xf>
    <xf numFmtId="16" fontId="2" fillId="0" borderId="30" xfId="0" applyNumberFormat="1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</cellXfs>
  <cellStyles count="3">
    <cellStyle name="Normal" xfId="0" builtinId="0"/>
    <cellStyle name="Нормален 2" xfId="1" xr:uid="{00000000-0005-0000-0000-000001000000}"/>
    <cellStyle name="Нормален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1E96C-E071-432F-8FD2-9C08C0F8E198}">
  <dimension ref="A1:N26"/>
  <sheetViews>
    <sheetView tabSelected="1" topLeftCell="A16" workbookViewId="0">
      <selection activeCell="I30" sqref="I30"/>
    </sheetView>
  </sheetViews>
  <sheetFormatPr defaultRowHeight="15" x14ac:dyDescent="0.25"/>
  <cols>
    <col min="1" max="1" width="7.85546875" customWidth="1"/>
    <col min="2" max="2" width="7.28515625" customWidth="1"/>
    <col min="4" max="4" width="23" customWidth="1"/>
    <col min="5" max="5" width="7.42578125" customWidth="1"/>
    <col min="6" max="6" width="7.28515625" customWidth="1"/>
    <col min="7" max="7" width="7.140625" customWidth="1"/>
    <col min="8" max="8" width="7.85546875" customWidth="1"/>
    <col min="9" max="9" width="8.85546875" customWidth="1"/>
    <col min="10" max="10" width="7.85546875" customWidth="1"/>
    <col min="11" max="11" width="7" customWidth="1"/>
  </cols>
  <sheetData>
    <row r="1" spans="1:14" x14ac:dyDescent="0.25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4"/>
    </row>
    <row r="2" spans="1:14" ht="16.5" thickBot="1" x14ac:dyDescent="0.3">
      <c r="A2" s="65" t="s">
        <v>26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4" ht="15" customHeight="1" x14ac:dyDescent="0.25">
      <c r="A3" s="57" t="s">
        <v>0</v>
      </c>
      <c r="B3" s="60" t="s">
        <v>1</v>
      </c>
      <c r="C3" s="60" t="s">
        <v>2</v>
      </c>
      <c r="D3" s="60" t="s">
        <v>3</v>
      </c>
      <c r="E3" s="63" t="s">
        <v>15</v>
      </c>
      <c r="F3" s="63" t="s">
        <v>16</v>
      </c>
      <c r="G3" s="63" t="s">
        <v>18</v>
      </c>
      <c r="H3" s="63" t="s">
        <v>13</v>
      </c>
      <c r="I3" s="63" t="s">
        <v>14</v>
      </c>
      <c r="J3" s="54" t="s">
        <v>4</v>
      </c>
      <c r="K3" s="54" t="s">
        <v>17</v>
      </c>
    </row>
    <row r="4" spans="1:14" x14ac:dyDescent="0.25">
      <c r="A4" s="58"/>
      <c r="B4" s="61"/>
      <c r="C4" s="61"/>
      <c r="D4" s="61"/>
      <c r="E4" s="64"/>
      <c r="F4" s="64"/>
      <c r="G4" s="64"/>
      <c r="H4" s="64"/>
      <c r="I4" s="64"/>
      <c r="J4" s="55"/>
      <c r="K4" s="55"/>
    </row>
    <row r="5" spans="1:14" ht="99.75" customHeight="1" thickBot="1" x14ac:dyDescent="0.3">
      <c r="A5" s="59"/>
      <c r="B5" s="62"/>
      <c r="C5" s="62"/>
      <c r="D5" s="62"/>
      <c r="E5" s="64"/>
      <c r="F5" s="64"/>
      <c r="G5" s="64"/>
      <c r="H5" s="64"/>
      <c r="I5" s="64"/>
      <c r="J5" s="55"/>
      <c r="K5" s="55"/>
      <c r="N5" s="3"/>
    </row>
    <row r="6" spans="1:14" ht="15.75" thickBot="1" x14ac:dyDescent="0.3">
      <c r="A6" s="8">
        <v>1</v>
      </c>
      <c r="B6" s="8">
        <v>2</v>
      </c>
      <c r="C6" s="2">
        <v>3</v>
      </c>
      <c r="D6" s="5">
        <v>4</v>
      </c>
      <c r="E6" s="6">
        <v>5</v>
      </c>
      <c r="F6" s="6">
        <v>6</v>
      </c>
      <c r="G6" s="5">
        <v>7</v>
      </c>
      <c r="H6" s="5">
        <v>8</v>
      </c>
      <c r="I6" s="6">
        <v>9</v>
      </c>
      <c r="J6" s="5">
        <v>10</v>
      </c>
      <c r="K6" s="7">
        <v>11</v>
      </c>
    </row>
    <row r="7" spans="1:14" x14ac:dyDescent="0.25">
      <c r="A7" s="66" t="s">
        <v>46</v>
      </c>
      <c r="B7" s="69" t="s">
        <v>19</v>
      </c>
      <c r="C7" s="28" t="s">
        <v>5</v>
      </c>
      <c r="D7" s="40" t="s">
        <v>23</v>
      </c>
      <c r="E7" s="11">
        <v>69</v>
      </c>
      <c r="F7" s="12"/>
      <c r="G7" s="13">
        <v>65.2</v>
      </c>
      <c r="H7" s="13"/>
      <c r="I7" s="20">
        <f>E7*G7</f>
        <v>4498.8</v>
      </c>
      <c r="J7" s="71">
        <v>2836</v>
      </c>
      <c r="K7" s="71">
        <v>567</v>
      </c>
    </row>
    <row r="8" spans="1:14" x14ac:dyDescent="0.25">
      <c r="A8" s="67"/>
      <c r="B8" s="69"/>
      <c r="C8" s="27" t="s">
        <v>5</v>
      </c>
      <c r="D8" s="15" t="s">
        <v>8</v>
      </c>
      <c r="E8" s="16">
        <v>1</v>
      </c>
      <c r="F8" s="17">
        <v>2</v>
      </c>
      <c r="G8" s="18"/>
      <c r="H8" s="18">
        <v>34</v>
      </c>
      <c r="I8" s="20">
        <f t="shared" ref="I8:I9" si="0">F8*H8</f>
        <v>68</v>
      </c>
      <c r="J8" s="72"/>
      <c r="K8" s="72"/>
    </row>
    <row r="9" spans="1:14" ht="15.75" thickBot="1" x14ac:dyDescent="0.3">
      <c r="A9" s="67"/>
      <c r="B9" s="69"/>
      <c r="C9" s="27" t="s">
        <v>5</v>
      </c>
      <c r="D9" s="16" t="s">
        <v>6</v>
      </c>
      <c r="E9" s="16">
        <v>580</v>
      </c>
      <c r="F9" s="19">
        <v>1055</v>
      </c>
      <c r="G9" s="18"/>
      <c r="H9" s="22">
        <v>34</v>
      </c>
      <c r="I9" s="20">
        <f t="shared" si="0"/>
        <v>35870</v>
      </c>
      <c r="J9" s="72"/>
      <c r="K9" s="72"/>
    </row>
    <row r="10" spans="1:14" ht="15.75" thickBot="1" x14ac:dyDescent="0.3">
      <c r="A10" s="67"/>
      <c r="B10" s="70"/>
      <c r="C10" s="26" t="s">
        <v>7</v>
      </c>
      <c r="D10" s="23"/>
      <c r="E10" s="24">
        <f>SUM(E7:E9)</f>
        <v>650</v>
      </c>
      <c r="F10" s="24">
        <f>SUM(F7:F9)</f>
        <v>1057</v>
      </c>
      <c r="G10" s="24"/>
      <c r="H10" s="24"/>
      <c r="I10" s="30">
        <f>SUM(I7:I9)</f>
        <v>40436.800000000003</v>
      </c>
      <c r="J10" s="72"/>
      <c r="K10" s="72"/>
    </row>
    <row r="11" spans="1:14" x14ac:dyDescent="0.25">
      <c r="A11" s="67"/>
      <c r="B11" s="75" t="s">
        <v>21</v>
      </c>
      <c r="C11" s="14" t="s">
        <v>10</v>
      </c>
      <c r="D11" s="40" t="s">
        <v>23</v>
      </c>
      <c r="E11" s="16">
        <v>11</v>
      </c>
      <c r="F11" s="16"/>
      <c r="G11" s="18">
        <v>65.2</v>
      </c>
      <c r="H11" s="25"/>
      <c r="I11" s="31">
        <f>E11*G11</f>
        <v>717.2</v>
      </c>
      <c r="J11" s="72"/>
      <c r="K11" s="72"/>
    </row>
    <row r="12" spans="1:14" x14ac:dyDescent="0.25">
      <c r="A12" s="67"/>
      <c r="B12" s="69"/>
      <c r="C12" s="14" t="s">
        <v>10</v>
      </c>
      <c r="D12" s="15" t="s">
        <v>8</v>
      </c>
      <c r="E12" s="16">
        <v>2</v>
      </c>
      <c r="F12" s="16">
        <v>3</v>
      </c>
      <c r="G12" s="18"/>
      <c r="H12" s="18">
        <v>34</v>
      </c>
      <c r="I12" s="31">
        <f t="shared" ref="I12:I14" si="1">F12*H12</f>
        <v>102</v>
      </c>
      <c r="J12" s="72"/>
      <c r="K12" s="72"/>
    </row>
    <row r="13" spans="1:14" x14ac:dyDescent="0.25">
      <c r="A13" s="67"/>
      <c r="B13" s="69"/>
      <c r="C13" s="14" t="s">
        <v>10</v>
      </c>
      <c r="D13" s="21" t="s">
        <v>9</v>
      </c>
      <c r="E13" s="16">
        <v>4</v>
      </c>
      <c r="F13" s="16">
        <v>7</v>
      </c>
      <c r="G13" s="18"/>
      <c r="H13" s="18">
        <v>34</v>
      </c>
      <c r="I13" s="31">
        <f t="shared" si="1"/>
        <v>238</v>
      </c>
      <c r="J13" s="72"/>
      <c r="K13" s="72"/>
    </row>
    <row r="14" spans="1:14" ht="15.75" thickBot="1" x14ac:dyDescent="0.3">
      <c r="A14" s="67"/>
      <c r="B14" s="69"/>
      <c r="C14" s="14" t="s">
        <v>10</v>
      </c>
      <c r="D14" s="21" t="s">
        <v>6</v>
      </c>
      <c r="E14" s="16">
        <v>127</v>
      </c>
      <c r="F14" s="16">
        <v>231</v>
      </c>
      <c r="G14" s="18"/>
      <c r="H14" s="18">
        <v>34</v>
      </c>
      <c r="I14" s="31">
        <f t="shared" si="1"/>
        <v>7854</v>
      </c>
      <c r="J14" s="72"/>
      <c r="K14" s="72"/>
    </row>
    <row r="15" spans="1:14" ht="15.75" thickBot="1" x14ac:dyDescent="0.3">
      <c r="A15" s="67"/>
      <c r="B15" s="70"/>
      <c r="C15" s="76" t="s">
        <v>7</v>
      </c>
      <c r="D15" s="77"/>
      <c r="E15" s="32">
        <f>SUM(E11:E14)</f>
        <v>144</v>
      </c>
      <c r="F15" s="32">
        <f>SUM(F11:F14)</f>
        <v>241</v>
      </c>
      <c r="G15" s="32"/>
      <c r="H15" s="32"/>
      <c r="I15" s="33">
        <f>SUM(I11:I14)</f>
        <v>8911.2000000000007</v>
      </c>
      <c r="J15" s="72"/>
      <c r="K15" s="72"/>
    </row>
    <row r="16" spans="1:14" x14ac:dyDescent="0.25">
      <c r="A16" s="67"/>
      <c r="B16" s="75" t="s">
        <v>24</v>
      </c>
      <c r="C16" s="27" t="s">
        <v>5</v>
      </c>
      <c r="D16" s="15" t="s">
        <v>8</v>
      </c>
      <c r="E16" s="16">
        <v>17</v>
      </c>
      <c r="F16" s="17">
        <v>28</v>
      </c>
      <c r="G16" s="18"/>
      <c r="H16" s="25">
        <v>34</v>
      </c>
      <c r="I16" s="31">
        <f t="shared" ref="I16:I20" si="2">F16*H16</f>
        <v>952</v>
      </c>
      <c r="J16" s="72"/>
      <c r="K16" s="72"/>
    </row>
    <row r="17" spans="1:12" x14ac:dyDescent="0.25">
      <c r="A17" s="67"/>
      <c r="B17" s="69"/>
      <c r="C17" s="27" t="s">
        <v>5</v>
      </c>
      <c r="D17" s="15" t="s">
        <v>9</v>
      </c>
      <c r="E17" s="16">
        <v>3</v>
      </c>
      <c r="F17" s="19">
        <v>5</v>
      </c>
      <c r="G17" s="18"/>
      <c r="H17" s="18">
        <v>34</v>
      </c>
      <c r="I17" s="31">
        <f t="shared" si="2"/>
        <v>170</v>
      </c>
      <c r="J17" s="72"/>
      <c r="K17" s="72"/>
    </row>
    <row r="18" spans="1:12" x14ac:dyDescent="0.25">
      <c r="A18" s="67"/>
      <c r="B18" s="69"/>
      <c r="C18" s="27" t="s">
        <v>5</v>
      </c>
      <c r="D18" s="16" t="s">
        <v>6</v>
      </c>
      <c r="E18" s="16">
        <v>93</v>
      </c>
      <c r="F18" s="19">
        <v>169</v>
      </c>
      <c r="G18" s="18"/>
      <c r="H18" s="18">
        <v>34</v>
      </c>
      <c r="I18" s="31">
        <f t="shared" si="2"/>
        <v>5746</v>
      </c>
      <c r="J18" s="72"/>
      <c r="K18" s="72"/>
    </row>
    <row r="19" spans="1:12" x14ac:dyDescent="0.25">
      <c r="A19" s="67"/>
      <c r="B19" s="69"/>
      <c r="C19" s="27" t="s">
        <v>12</v>
      </c>
      <c r="D19" s="16" t="s">
        <v>6</v>
      </c>
      <c r="E19" s="16">
        <v>3</v>
      </c>
      <c r="F19" s="17">
        <v>5</v>
      </c>
      <c r="G19" s="18"/>
      <c r="H19" s="18">
        <v>34</v>
      </c>
      <c r="I19" s="31">
        <f t="shared" si="2"/>
        <v>170</v>
      </c>
      <c r="J19" s="72"/>
      <c r="K19" s="72"/>
    </row>
    <row r="20" spans="1:12" ht="15.75" thickBot="1" x14ac:dyDescent="0.3">
      <c r="A20" s="67"/>
      <c r="B20" s="69"/>
      <c r="C20" s="27" t="s">
        <v>22</v>
      </c>
      <c r="D20" s="16" t="s">
        <v>6</v>
      </c>
      <c r="E20" s="16">
        <v>3</v>
      </c>
      <c r="F20" s="19">
        <v>5</v>
      </c>
      <c r="G20" s="18"/>
      <c r="H20" s="18">
        <v>34</v>
      </c>
      <c r="I20" s="31">
        <f t="shared" si="2"/>
        <v>170</v>
      </c>
      <c r="J20" s="72"/>
      <c r="K20" s="72"/>
    </row>
    <row r="21" spans="1:12" ht="15.75" thickBot="1" x14ac:dyDescent="0.3">
      <c r="A21" s="67"/>
      <c r="B21" s="69"/>
      <c r="C21" s="76" t="s">
        <v>7</v>
      </c>
      <c r="D21" s="78"/>
      <c r="E21" s="32">
        <f>SUM(E16:E20)</f>
        <v>119</v>
      </c>
      <c r="F21" s="24">
        <f>SUM(F16:F20)</f>
        <v>212</v>
      </c>
      <c r="G21" s="24"/>
      <c r="H21" s="24"/>
      <c r="I21" s="30">
        <f>SUM(I16:I20)</f>
        <v>7208</v>
      </c>
      <c r="J21" s="72"/>
      <c r="K21" s="72"/>
    </row>
    <row r="22" spans="1:12" x14ac:dyDescent="0.25">
      <c r="A22" s="67"/>
      <c r="B22" s="75" t="s">
        <v>20</v>
      </c>
      <c r="C22" s="28" t="s">
        <v>11</v>
      </c>
      <c r="D22" s="10" t="s">
        <v>8</v>
      </c>
      <c r="E22" s="11">
        <v>1</v>
      </c>
      <c r="F22" s="12">
        <v>2</v>
      </c>
      <c r="G22" s="13"/>
      <c r="H22" s="13">
        <v>24</v>
      </c>
      <c r="I22" s="20">
        <f>F22*H22</f>
        <v>48</v>
      </c>
      <c r="J22" s="72"/>
      <c r="K22" s="72"/>
    </row>
    <row r="23" spans="1:12" ht="15.75" thickBot="1" x14ac:dyDescent="0.3">
      <c r="A23" s="67"/>
      <c r="B23" s="69"/>
      <c r="C23" s="27" t="s">
        <v>11</v>
      </c>
      <c r="D23" s="16" t="s">
        <v>6</v>
      </c>
      <c r="E23" s="16">
        <v>3</v>
      </c>
      <c r="F23" s="19">
        <v>5</v>
      </c>
      <c r="G23" s="13"/>
      <c r="H23" s="18">
        <v>24</v>
      </c>
      <c r="I23" s="31">
        <f>F23*H23</f>
        <v>120</v>
      </c>
      <c r="J23" s="72"/>
      <c r="K23" s="72"/>
    </row>
    <row r="24" spans="1:12" ht="15.75" thickBot="1" x14ac:dyDescent="0.3">
      <c r="A24" s="67"/>
      <c r="B24" s="69"/>
      <c r="C24" s="29" t="s">
        <v>7</v>
      </c>
      <c r="D24" s="34"/>
      <c r="E24" s="35">
        <f>SUM(E22:E23)</f>
        <v>4</v>
      </c>
      <c r="F24" s="35">
        <f>SUM(F22:F23)</f>
        <v>7</v>
      </c>
      <c r="G24" s="35"/>
      <c r="H24" s="36"/>
      <c r="I24" s="37">
        <f>SUM(I22:I23)</f>
        <v>168</v>
      </c>
      <c r="J24" s="72"/>
      <c r="K24" s="72"/>
    </row>
    <row r="25" spans="1:12" ht="15.75" thickBot="1" x14ac:dyDescent="0.3">
      <c r="A25" s="68"/>
      <c r="B25" s="79" t="s">
        <v>49</v>
      </c>
      <c r="C25" s="80"/>
      <c r="D25" s="80"/>
      <c r="E25" s="38">
        <f>E10+E15+E21+E24</f>
        <v>917</v>
      </c>
      <c r="F25" s="38">
        <f>F10+F15+F21+F24</f>
        <v>1517</v>
      </c>
      <c r="G25" s="38"/>
      <c r="H25" s="38"/>
      <c r="I25" s="39">
        <f>I10+I15+I21+I24</f>
        <v>56724</v>
      </c>
      <c r="J25" s="73"/>
      <c r="K25" s="74"/>
      <c r="L25" s="1"/>
    </row>
    <row r="26" spans="1:12" ht="15.75" x14ac:dyDescent="0.25">
      <c r="E26" s="9"/>
      <c r="F26" s="9"/>
      <c r="G26" s="9"/>
      <c r="H26" s="9"/>
      <c r="I26" s="9"/>
      <c r="J26" s="9"/>
      <c r="K26" s="9"/>
    </row>
  </sheetData>
  <mergeCells count="23">
    <mergeCell ref="A7:A25"/>
    <mergeCell ref="B7:B10"/>
    <mergeCell ref="J7:J25"/>
    <mergeCell ref="K7:K25"/>
    <mergeCell ref="B11:B15"/>
    <mergeCell ref="C15:D15"/>
    <mergeCell ref="B16:B21"/>
    <mergeCell ref="C21:D21"/>
    <mergeCell ref="B22:B24"/>
    <mergeCell ref="B25:D25"/>
    <mergeCell ref="J3:J5"/>
    <mergeCell ref="K3:K5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2:K2"/>
  </mergeCells>
  <pageMargins left="0.17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72139-81C4-47D1-AD5E-99D1C1C5A2BF}">
  <dimension ref="A1:G30"/>
  <sheetViews>
    <sheetView topLeftCell="A4" workbookViewId="0">
      <selection activeCell="M16" sqref="M16"/>
    </sheetView>
  </sheetViews>
  <sheetFormatPr defaultRowHeight="15" x14ac:dyDescent="0.25"/>
  <cols>
    <col min="1" max="1" width="18" customWidth="1"/>
    <col min="2" max="2" width="28.42578125" customWidth="1"/>
    <col min="3" max="3" width="6.28515625" customWidth="1"/>
    <col min="4" max="4" width="6" customWidth="1"/>
  </cols>
  <sheetData>
    <row r="1" spans="1:7" ht="15.75" x14ac:dyDescent="0.25">
      <c r="A1" s="41"/>
      <c r="B1" s="41"/>
      <c r="C1" s="41"/>
      <c r="D1" s="41"/>
      <c r="E1" s="41"/>
      <c r="F1" s="41"/>
      <c r="G1" s="41"/>
    </row>
    <row r="2" spans="1:7" ht="15.75" x14ac:dyDescent="0.25">
      <c r="A2" s="81" t="s">
        <v>27</v>
      </c>
      <c r="B2" s="81"/>
      <c r="C2" s="81"/>
      <c r="D2" s="81"/>
      <c r="E2" s="81"/>
      <c r="F2" s="81"/>
      <c r="G2" s="81"/>
    </row>
    <row r="3" spans="1:7" ht="15.75" x14ac:dyDescent="0.25">
      <c r="A3" s="81" t="s">
        <v>28</v>
      </c>
      <c r="B3" s="81"/>
      <c r="C3" s="81"/>
      <c r="D3" s="81"/>
      <c r="E3" s="81"/>
      <c r="F3" s="81"/>
      <c r="G3" s="81"/>
    </row>
    <row r="4" spans="1:7" ht="15.75" x14ac:dyDescent="0.25">
      <c r="A4" s="42"/>
      <c r="B4" s="42"/>
      <c r="C4" s="42"/>
      <c r="D4" s="42"/>
      <c r="E4" s="42"/>
      <c r="F4" s="42"/>
      <c r="G4" s="42"/>
    </row>
    <row r="5" spans="1:7" ht="15.75" x14ac:dyDescent="0.25">
      <c r="A5" s="43"/>
      <c r="B5" s="44"/>
      <c r="C5" s="43"/>
      <c r="D5" s="43"/>
      <c r="E5" s="43"/>
      <c r="F5" s="43"/>
      <c r="G5" s="45"/>
    </row>
    <row r="6" spans="1:7" ht="15.75" x14ac:dyDescent="0.25">
      <c r="A6" s="82" t="s">
        <v>48</v>
      </c>
      <c r="B6" s="82"/>
      <c r="C6" s="82"/>
      <c r="D6" s="82"/>
      <c r="E6" s="82"/>
      <c r="F6" s="82"/>
      <c r="G6" s="82"/>
    </row>
    <row r="7" spans="1:7" ht="15.75" x14ac:dyDescent="0.25">
      <c r="A7" s="42"/>
      <c r="B7" s="42"/>
      <c r="C7" s="42"/>
      <c r="D7" s="42"/>
      <c r="E7" s="42"/>
      <c r="F7" s="42"/>
      <c r="G7" s="42"/>
    </row>
    <row r="8" spans="1:7" ht="15.75" x14ac:dyDescent="0.25">
      <c r="A8" s="83" t="s">
        <v>29</v>
      </c>
      <c r="B8" s="83" t="s">
        <v>1</v>
      </c>
      <c r="C8" s="85" t="s">
        <v>30</v>
      </c>
      <c r="D8" s="86"/>
      <c r="E8" s="86"/>
      <c r="F8" s="87"/>
      <c r="G8" s="88" t="s">
        <v>31</v>
      </c>
    </row>
    <row r="9" spans="1:7" ht="15.75" x14ac:dyDescent="0.25">
      <c r="A9" s="84"/>
      <c r="B9" s="84"/>
      <c r="C9" s="46" t="s">
        <v>32</v>
      </c>
      <c r="D9" s="46" t="s">
        <v>33</v>
      </c>
      <c r="E9" s="46" t="s">
        <v>34</v>
      </c>
      <c r="F9" s="46" t="s">
        <v>35</v>
      </c>
      <c r="G9" s="89"/>
    </row>
    <row r="10" spans="1:7" ht="27.75" customHeight="1" x14ac:dyDescent="0.25">
      <c r="A10" s="52" t="s">
        <v>46</v>
      </c>
      <c r="B10" s="53" t="s">
        <v>47</v>
      </c>
      <c r="C10" s="47"/>
      <c r="D10" s="47"/>
      <c r="E10" s="47">
        <v>400</v>
      </c>
      <c r="F10" s="47">
        <v>517</v>
      </c>
      <c r="G10" s="48">
        <f>SUM(C10:F10)</f>
        <v>917</v>
      </c>
    </row>
    <row r="11" spans="1:7" ht="15.75" x14ac:dyDescent="0.25">
      <c r="A11" s="41"/>
      <c r="B11" s="41"/>
      <c r="C11" s="41"/>
      <c r="D11" s="41"/>
      <c r="E11" s="41"/>
      <c r="F11" s="41"/>
      <c r="G11" s="41"/>
    </row>
    <row r="12" spans="1:7" ht="15.75" x14ac:dyDescent="0.25">
      <c r="A12" s="42"/>
      <c r="B12" s="42"/>
      <c r="C12" s="42"/>
      <c r="D12" s="42"/>
      <c r="E12" s="42"/>
      <c r="F12" s="42"/>
      <c r="G12" s="42"/>
    </row>
    <row r="13" spans="1:7" ht="15.75" x14ac:dyDescent="0.25">
      <c r="A13" s="49" t="s">
        <v>36</v>
      </c>
      <c r="B13" s="49"/>
      <c r="C13" s="49"/>
      <c r="D13" s="49"/>
      <c r="E13" s="49"/>
      <c r="F13" s="50" t="s">
        <v>37</v>
      </c>
      <c r="G13" s="49"/>
    </row>
    <row r="14" spans="1:7" ht="15.75" x14ac:dyDescent="0.25">
      <c r="A14" s="49" t="s">
        <v>38</v>
      </c>
      <c r="B14" s="49"/>
      <c r="C14" s="49"/>
      <c r="D14" s="49"/>
      <c r="E14" s="49"/>
      <c r="F14" s="50" t="s">
        <v>39</v>
      </c>
      <c r="G14" s="49"/>
    </row>
    <row r="15" spans="1:7" ht="15.75" x14ac:dyDescent="0.25">
      <c r="A15" s="49" t="s">
        <v>40</v>
      </c>
      <c r="B15" s="49"/>
      <c r="C15" s="49"/>
      <c r="D15" s="49"/>
      <c r="E15" s="49"/>
      <c r="F15" s="50" t="s">
        <v>41</v>
      </c>
      <c r="G15" s="49"/>
    </row>
    <row r="16" spans="1:7" ht="15.75" x14ac:dyDescent="0.25">
      <c r="A16" s="49"/>
      <c r="B16" s="49"/>
      <c r="C16" s="49"/>
      <c r="D16" s="49"/>
      <c r="E16" s="49"/>
      <c r="F16" s="49"/>
      <c r="G16" s="51"/>
    </row>
    <row r="17" spans="1:7" ht="15.75" x14ac:dyDescent="0.25">
      <c r="A17" s="49"/>
      <c r="B17" s="49"/>
      <c r="C17" s="49"/>
      <c r="D17" s="49"/>
      <c r="E17" s="49"/>
      <c r="F17" s="49"/>
      <c r="G17" s="49"/>
    </row>
    <row r="18" spans="1:7" ht="15.75" x14ac:dyDescent="0.25">
      <c r="A18" s="49" t="s">
        <v>42</v>
      </c>
      <c r="B18" s="49"/>
      <c r="C18" s="49"/>
      <c r="D18" s="49"/>
      <c r="E18" s="49"/>
      <c r="F18" s="49"/>
      <c r="G18" s="49"/>
    </row>
    <row r="19" spans="1:7" ht="15.75" x14ac:dyDescent="0.25">
      <c r="A19" s="49"/>
      <c r="B19" s="49"/>
      <c r="C19" s="49"/>
      <c r="D19" s="49"/>
      <c r="E19" s="49"/>
      <c r="F19" s="49"/>
      <c r="G19" s="49"/>
    </row>
    <row r="20" spans="1:7" ht="15.75" x14ac:dyDescent="0.25">
      <c r="A20" s="49"/>
      <c r="B20" s="49"/>
      <c r="C20" s="49"/>
      <c r="D20" s="49"/>
      <c r="E20" s="49"/>
      <c r="F20" s="49"/>
      <c r="G20" s="49"/>
    </row>
    <row r="21" spans="1:7" ht="15.75" x14ac:dyDescent="0.25">
      <c r="A21" s="49" t="s">
        <v>43</v>
      </c>
      <c r="B21" s="49"/>
      <c r="C21" s="49"/>
      <c r="D21" s="49"/>
      <c r="E21" s="49"/>
      <c r="F21" s="49"/>
      <c r="G21" s="49"/>
    </row>
    <row r="22" spans="1:7" ht="15.75" x14ac:dyDescent="0.25">
      <c r="A22" s="49"/>
      <c r="B22" s="49"/>
      <c r="C22" s="49"/>
      <c r="D22" s="49"/>
      <c r="E22" s="49"/>
      <c r="F22" s="49"/>
      <c r="G22" s="49"/>
    </row>
    <row r="23" spans="1:7" ht="15.75" x14ac:dyDescent="0.25">
      <c r="A23" s="49"/>
      <c r="B23" s="49"/>
      <c r="C23" s="49"/>
      <c r="D23" s="49"/>
      <c r="E23" s="49"/>
      <c r="F23" s="49"/>
      <c r="G23" s="49"/>
    </row>
    <row r="24" spans="1:7" ht="15.75" x14ac:dyDescent="0.25">
      <c r="A24" s="49" t="s">
        <v>44</v>
      </c>
      <c r="B24" s="49"/>
      <c r="C24" s="49"/>
      <c r="D24" s="49"/>
      <c r="E24" s="49"/>
      <c r="F24" s="49"/>
      <c r="G24" s="49"/>
    </row>
    <row r="25" spans="1:7" ht="15.75" x14ac:dyDescent="0.25">
      <c r="A25" s="49"/>
      <c r="B25" s="49"/>
      <c r="C25" s="49"/>
      <c r="D25" s="49"/>
      <c r="E25" s="49"/>
      <c r="F25" s="49"/>
      <c r="G25" s="49"/>
    </row>
    <row r="26" spans="1:7" ht="15.75" x14ac:dyDescent="0.25">
      <c r="A26" s="49"/>
      <c r="B26" s="49"/>
      <c r="C26" s="49"/>
      <c r="D26" s="49"/>
      <c r="E26" s="49"/>
      <c r="F26" s="49"/>
      <c r="G26" s="49"/>
    </row>
    <row r="27" spans="1:7" ht="15.75" x14ac:dyDescent="0.25">
      <c r="A27" s="49" t="s">
        <v>45</v>
      </c>
      <c r="B27" s="49"/>
      <c r="C27" s="49"/>
      <c r="D27" s="49"/>
      <c r="E27" s="49"/>
      <c r="F27" s="49"/>
      <c r="G27" s="49"/>
    </row>
    <row r="28" spans="1:7" ht="15.75" x14ac:dyDescent="0.25">
      <c r="A28" s="49"/>
      <c r="B28" s="49"/>
      <c r="C28" s="49"/>
      <c r="D28" s="49"/>
      <c r="E28" s="49"/>
      <c r="F28" s="49"/>
      <c r="G28" s="49"/>
    </row>
    <row r="29" spans="1:7" ht="15.75" x14ac:dyDescent="0.25">
      <c r="A29" s="41"/>
      <c r="B29" s="41"/>
      <c r="C29" s="41"/>
      <c r="D29" s="41"/>
      <c r="E29" s="41"/>
      <c r="F29" s="41"/>
      <c r="G29" s="41"/>
    </row>
    <row r="30" spans="1:7" ht="15.75" x14ac:dyDescent="0.25">
      <c r="A30" s="41"/>
      <c r="B30" s="41"/>
      <c r="C30" s="41"/>
      <c r="D30" s="41"/>
      <c r="E30" s="41"/>
      <c r="F30" s="41"/>
      <c r="G30" s="4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ОБЕКТ №14-3-21</vt:lpstr>
      <vt:lpstr>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2021-06-17T09:38:34Z</cp:lastPrinted>
  <dcterms:created xsi:type="dcterms:W3CDTF">2020-12-02T12:26:19Z</dcterms:created>
  <dcterms:modified xsi:type="dcterms:W3CDTF">2021-06-18T08:07:07Z</dcterms:modified>
</cp:coreProperties>
</file>