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0" windowWidth="9990" windowHeight="5040"/>
  </bookViews>
  <sheets>
    <sheet name="9-7-2021" sheetId="46" r:id="rId1"/>
  </sheets>
  <calcPr calcId="145621"/>
</workbook>
</file>

<file path=xl/calcChain.xml><?xml version="1.0" encoding="utf-8"?>
<calcChain xmlns="http://schemas.openxmlformats.org/spreadsheetml/2006/main">
  <c r="F37" i="46" l="1"/>
  <c r="E37" i="46"/>
  <c r="I30" i="46"/>
  <c r="I29" i="46"/>
  <c r="I28" i="46"/>
  <c r="I27" i="46"/>
  <c r="I26" i="46"/>
  <c r="F36" i="46"/>
  <c r="E36" i="46"/>
  <c r="I35" i="46"/>
  <c r="I34" i="46"/>
  <c r="I33" i="46"/>
  <c r="I32" i="46"/>
  <c r="I31" i="46"/>
  <c r="I25" i="46"/>
  <c r="I24" i="46"/>
  <c r="I23" i="46"/>
  <c r="I22" i="46"/>
  <c r="I21" i="46"/>
  <c r="I11" i="46"/>
  <c r="I13" i="46"/>
  <c r="I12" i="46"/>
  <c r="I10" i="46"/>
  <c r="I9" i="46"/>
  <c r="F20" i="46"/>
  <c r="E20" i="46"/>
  <c r="I19" i="46"/>
  <c r="I18" i="46"/>
  <c r="I17" i="46"/>
  <c r="I16" i="46"/>
  <c r="I15" i="46"/>
  <c r="I14" i="46"/>
  <c r="I8" i="46"/>
  <c r="I7" i="46"/>
  <c r="I6" i="46"/>
  <c r="I5" i="46"/>
  <c r="I4" i="46"/>
  <c r="I36" i="46" l="1"/>
  <c r="I20" i="46"/>
  <c r="I37" i="46" l="1"/>
</calcChain>
</file>

<file path=xl/sharedStrings.xml><?xml version="1.0" encoding="utf-8"?>
<sst xmlns="http://schemas.openxmlformats.org/spreadsheetml/2006/main" count="73" uniqueCount="28">
  <si>
    <t>Дървесен вид</t>
  </si>
  <si>
    <t>Сортимент</t>
  </si>
  <si>
    <t>Отдел и подотдел</t>
  </si>
  <si>
    <t>Техн. дървесина от средна</t>
  </si>
  <si>
    <t>Техн. дървесина от дребна</t>
  </si>
  <si>
    <t>ОЗМ</t>
  </si>
  <si>
    <t>Общо за подотдела</t>
  </si>
  <si>
    <t xml:space="preserve"> </t>
  </si>
  <si>
    <t xml:space="preserve">Обща стойност, лв. без ДДС </t>
  </si>
  <si>
    <t>Дърва за горене</t>
  </si>
  <si>
    <t>Липа</t>
  </si>
  <si>
    <t>Цер</t>
  </si>
  <si>
    <t>Гаранция за участие, в лв.</t>
  </si>
  <si>
    <t xml:space="preserve">                                                                                                                                                           ПРИЛОЖЕНИЕ № 1    </t>
  </si>
  <si>
    <t>Обект</t>
  </si>
  <si>
    <t>Трупи за бичене 18-29 см.</t>
  </si>
  <si>
    <t>Стъпка на на надда-ване</t>
  </si>
  <si>
    <t>Общо за Обекта</t>
  </si>
  <si>
    <t xml:space="preserve">Начална цена в лв. , пл.м3 </t>
  </si>
  <si>
    <t>Габър</t>
  </si>
  <si>
    <t>Др. изд.</t>
  </si>
  <si>
    <t xml:space="preserve">Начална цена в лв.р пр.м3 </t>
  </si>
  <si>
    <t>Бук</t>
  </si>
  <si>
    <t>9-7-2021</t>
  </si>
  <si>
    <t>135-б</t>
  </si>
  <si>
    <t>159-ж</t>
  </si>
  <si>
    <t xml:space="preserve">Прогнозно количество дървесина, пл.м3 </t>
  </si>
  <si>
    <t xml:space="preserve">Прогнозно количество дървесина, пр.м3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</si>
</sst>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 textRotation="255"/>
    </xf>
    <xf numFmtId="0" fontId="3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1" xfId="0" applyNumberFormat="1" applyFont="1" applyFill="1" applyBorder="1" applyAlignment="1" applyProtection="1">
      <alignment horizontal="center" vertical="center" textRotation="90" wrapText="1"/>
    </xf>
    <xf numFmtId="2" fontId="3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2" fontId="3" fillId="0" borderId="5" xfId="0" applyNumberFormat="1" applyFont="1" applyFill="1" applyBorder="1" applyAlignment="1" applyProtection="1">
      <alignment horizontal="right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2" fontId="3" fillId="0" borderId="5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2" fontId="3" fillId="0" borderId="5" xfId="0" applyNumberFormat="1" applyFont="1" applyFill="1" applyBorder="1" applyAlignment="1" applyProtection="1">
      <alignment vertical="top"/>
    </xf>
    <xf numFmtId="2" fontId="5" fillId="0" borderId="4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right" vertical="top"/>
    </xf>
    <xf numFmtId="2" fontId="5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49" fontId="4" fillId="0" borderId="2" xfId="0" applyNumberFormat="1" applyFont="1" applyFill="1" applyBorder="1" applyAlignment="1" applyProtection="1">
      <alignment horizontal="center" vertical="top" textRotation="90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3" sqref="J3"/>
    </sheetView>
  </sheetViews>
  <sheetFormatPr defaultRowHeight="12.75" x14ac:dyDescent="0.2"/>
  <cols>
    <col min="1" max="1" width="4.140625" style="11" customWidth="1"/>
    <col min="2" max="2" width="5.28515625" customWidth="1"/>
    <col min="3" max="3" width="9.28515625" customWidth="1"/>
    <col min="4" max="4" width="21.5703125" customWidth="1"/>
    <col min="5" max="5" width="7.7109375" customWidth="1"/>
    <col min="6" max="8" width="6.42578125" customWidth="1"/>
    <col min="9" max="9" width="9.140625" customWidth="1"/>
    <col min="10" max="11" width="8.5703125" customWidth="1"/>
    <col min="12" max="12" width="7.7109375" customWidth="1"/>
  </cols>
  <sheetData>
    <row r="1" spans="1:11" x14ac:dyDescent="0.2">
      <c r="A1" s="11" t="s">
        <v>13</v>
      </c>
      <c r="D1" s="10"/>
    </row>
    <row r="2" spans="1:11" ht="116.25" customHeight="1" x14ac:dyDescent="0.2">
      <c r="A2" s="13" t="s">
        <v>14</v>
      </c>
      <c r="B2" s="14" t="s">
        <v>2</v>
      </c>
      <c r="C2" s="15" t="s">
        <v>0</v>
      </c>
      <c r="D2" s="1" t="s">
        <v>1</v>
      </c>
      <c r="E2" s="15" t="s">
        <v>26</v>
      </c>
      <c r="F2" s="15" t="s">
        <v>27</v>
      </c>
      <c r="G2" s="16" t="s">
        <v>18</v>
      </c>
      <c r="H2" s="16" t="s">
        <v>21</v>
      </c>
      <c r="I2" s="24" t="s">
        <v>8</v>
      </c>
      <c r="J2" s="3" t="s">
        <v>12</v>
      </c>
      <c r="K2" s="3" t="s">
        <v>16</v>
      </c>
    </row>
    <row r="3" spans="1:11" x14ac:dyDescent="0.2">
      <c r="A3" s="1">
        <v>1</v>
      </c>
      <c r="B3" s="2">
        <v>2</v>
      </c>
      <c r="C3" s="2">
        <v>3</v>
      </c>
      <c r="D3" s="1">
        <v>4</v>
      </c>
      <c r="E3" s="2">
        <v>5</v>
      </c>
      <c r="F3" s="9">
        <v>6</v>
      </c>
      <c r="G3" s="9">
        <v>7</v>
      </c>
      <c r="H3" s="9">
        <v>8</v>
      </c>
      <c r="I3" s="7">
        <v>9</v>
      </c>
      <c r="J3" s="28">
        <v>10</v>
      </c>
      <c r="K3" s="28">
        <v>11</v>
      </c>
    </row>
    <row r="4" spans="1:11" x14ac:dyDescent="0.2">
      <c r="A4" s="32" t="s">
        <v>23</v>
      </c>
      <c r="B4" s="4" t="s">
        <v>24</v>
      </c>
      <c r="C4" s="5" t="s">
        <v>19</v>
      </c>
      <c r="D4" s="4" t="s">
        <v>15</v>
      </c>
      <c r="E4" s="7">
        <v>6</v>
      </c>
      <c r="F4" s="29"/>
      <c r="G4" s="8">
        <v>70</v>
      </c>
      <c r="H4" s="22"/>
      <c r="I4" s="25">
        <f t="shared" ref="I4" si="0">E4*G4</f>
        <v>420</v>
      </c>
      <c r="J4" s="6"/>
      <c r="K4" s="6"/>
    </row>
    <row r="5" spans="1:11" x14ac:dyDescent="0.2">
      <c r="A5" s="32"/>
      <c r="B5" s="4"/>
      <c r="C5" s="5"/>
      <c r="D5" s="4" t="s">
        <v>3</v>
      </c>
      <c r="E5" s="7">
        <v>18</v>
      </c>
      <c r="F5" s="29">
        <v>30</v>
      </c>
      <c r="G5" s="23"/>
      <c r="H5" s="8">
        <v>35</v>
      </c>
      <c r="I5" s="19">
        <f>F5*H5</f>
        <v>1050</v>
      </c>
      <c r="J5" s="6"/>
      <c r="K5" s="6"/>
    </row>
    <row r="6" spans="1:11" x14ac:dyDescent="0.2">
      <c r="A6" s="32"/>
      <c r="B6" s="4"/>
      <c r="C6" s="5" t="s">
        <v>7</v>
      </c>
      <c r="D6" s="4" t="s">
        <v>4</v>
      </c>
      <c r="E6" s="7">
        <v>8</v>
      </c>
      <c r="F6" s="29">
        <v>13</v>
      </c>
      <c r="G6" s="23"/>
      <c r="H6" s="8">
        <v>35</v>
      </c>
      <c r="I6" s="19">
        <f>F6*H6</f>
        <v>455</v>
      </c>
      <c r="J6" s="6"/>
      <c r="K6" s="6"/>
    </row>
    <row r="7" spans="1:11" x14ac:dyDescent="0.2">
      <c r="A7" s="32"/>
      <c r="B7" s="4" t="s">
        <v>7</v>
      </c>
      <c r="C7" s="5"/>
      <c r="D7" s="4" t="s">
        <v>5</v>
      </c>
      <c r="E7" s="7">
        <v>8</v>
      </c>
      <c r="F7" s="29"/>
      <c r="G7" s="8">
        <v>60</v>
      </c>
      <c r="H7" s="22"/>
      <c r="I7" s="25">
        <f>E7*G7</f>
        <v>480</v>
      </c>
      <c r="J7" s="6"/>
      <c r="K7" s="6"/>
    </row>
    <row r="8" spans="1:11" x14ac:dyDescent="0.2">
      <c r="A8" s="32"/>
      <c r="B8" s="4"/>
      <c r="C8" s="5"/>
      <c r="D8" s="4" t="s">
        <v>9</v>
      </c>
      <c r="E8" s="7">
        <v>150</v>
      </c>
      <c r="F8" s="29">
        <v>273</v>
      </c>
      <c r="H8" s="8">
        <v>35</v>
      </c>
      <c r="I8" s="19">
        <f>F8*H8</f>
        <v>9555</v>
      </c>
      <c r="J8" s="6"/>
      <c r="K8" s="6"/>
    </row>
    <row r="9" spans="1:11" x14ac:dyDescent="0.2">
      <c r="A9" s="32"/>
      <c r="B9" s="4" t="s">
        <v>7</v>
      </c>
      <c r="C9" s="5" t="s">
        <v>10</v>
      </c>
      <c r="D9" s="4" t="s">
        <v>15</v>
      </c>
      <c r="E9" s="7">
        <v>17</v>
      </c>
      <c r="F9" s="29"/>
      <c r="G9" s="8">
        <v>50</v>
      </c>
      <c r="H9" s="22"/>
      <c r="I9" s="25">
        <f t="shared" ref="I9" si="1">E9*G9</f>
        <v>850</v>
      </c>
      <c r="J9" s="6"/>
      <c r="K9" s="6"/>
    </row>
    <row r="10" spans="1:11" x14ac:dyDescent="0.2">
      <c r="A10" s="32"/>
      <c r="B10" s="4"/>
      <c r="C10" s="5"/>
      <c r="D10" s="4" t="s">
        <v>3</v>
      </c>
      <c r="E10" s="7">
        <v>11</v>
      </c>
      <c r="F10" s="29">
        <v>18</v>
      </c>
      <c r="G10" s="23"/>
      <c r="H10" s="8">
        <v>15</v>
      </c>
      <c r="I10" s="19">
        <f>F10*H10</f>
        <v>270</v>
      </c>
      <c r="J10" s="6"/>
      <c r="K10" s="6"/>
    </row>
    <row r="11" spans="1:11" x14ac:dyDescent="0.2">
      <c r="A11" s="32"/>
      <c r="B11" s="4"/>
      <c r="C11" s="5" t="s">
        <v>7</v>
      </c>
      <c r="D11" s="4" t="s">
        <v>4</v>
      </c>
      <c r="E11" s="7">
        <v>2</v>
      </c>
      <c r="F11" s="29">
        <v>3</v>
      </c>
      <c r="G11" s="23"/>
      <c r="H11" s="8">
        <v>15</v>
      </c>
      <c r="I11" s="19">
        <f>F11*H11</f>
        <v>45</v>
      </c>
      <c r="J11" s="6"/>
      <c r="K11" s="6"/>
    </row>
    <row r="12" spans="1:11" x14ac:dyDescent="0.2">
      <c r="A12" s="32"/>
      <c r="B12" s="4" t="s">
        <v>7</v>
      </c>
      <c r="C12" s="5"/>
      <c r="D12" s="4" t="s">
        <v>5</v>
      </c>
      <c r="E12" s="7">
        <v>1</v>
      </c>
      <c r="F12" s="29"/>
      <c r="G12" s="8">
        <v>40</v>
      </c>
      <c r="H12" s="22"/>
      <c r="I12" s="25">
        <f>E12*G12</f>
        <v>40</v>
      </c>
      <c r="J12" s="6"/>
      <c r="K12" s="6"/>
    </row>
    <row r="13" spans="1:11" x14ac:dyDescent="0.2">
      <c r="A13" s="32"/>
      <c r="B13" s="4"/>
      <c r="C13" s="5"/>
      <c r="D13" s="4" t="s">
        <v>9</v>
      </c>
      <c r="E13" s="7">
        <v>52</v>
      </c>
      <c r="F13" s="29">
        <v>95</v>
      </c>
      <c r="H13" s="8">
        <v>15</v>
      </c>
      <c r="I13" s="19">
        <f>F13*H13</f>
        <v>1425</v>
      </c>
      <c r="J13" s="6"/>
      <c r="K13" s="6"/>
    </row>
    <row r="14" spans="1:11" x14ac:dyDescent="0.2">
      <c r="A14" s="32"/>
      <c r="B14" s="4" t="s">
        <v>7</v>
      </c>
      <c r="C14" s="5" t="s">
        <v>11</v>
      </c>
      <c r="D14" s="4" t="s">
        <v>15</v>
      </c>
      <c r="E14" s="7">
        <v>2</v>
      </c>
      <c r="F14" s="29"/>
      <c r="G14" s="8">
        <v>70</v>
      </c>
      <c r="H14" s="22"/>
      <c r="I14" s="25">
        <f t="shared" ref="I14" si="2">E14*G14</f>
        <v>140</v>
      </c>
      <c r="J14" s="6"/>
      <c r="K14" s="6"/>
    </row>
    <row r="15" spans="1:11" x14ac:dyDescent="0.2">
      <c r="A15" s="32"/>
      <c r="B15" s="4"/>
      <c r="C15" s="5"/>
      <c r="D15" s="4" t="s">
        <v>3</v>
      </c>
      <c r="E15" s="7">
        <v>2</v>
      </c>
      <c r="F15" s="29">
        <v>3</v>
      </c>
      <c r="G15" s="23"/>
      <c r="H15" s="8">
        <v>35</v>
      </c>
      <c r="I15" s="19">
        <f>F15*H15</f>
        <v>105</v>
      </c>
      <c r="J15" s="6"/>
      <c r="K15" s="6"/>
    </row>
    <row r="16" spans="1:11" x14ac:dyDescent="0.2">
      <c r="A16" s="32"/>
      <c r="B16" s="4"/>
      <c r="C16" s="5" t="s">
        <v>7</v>
      </c>
      <c r="D16" s="4" t="s">
        <v>9</v>
      </c>
      <c r="E16" s="7">
        <v>13</v>
      </c>
      <c r="F16" s="29">
        <v>24</v>
      </c>
      <c r="G16" s="23"/>
      <c r="H16" s="8">
        <v>35</v>
      </c>
      <c r="I16" s="19">
        <f>F16*H16</f>
        <v>840</v>
      </c>
      <c r="J16" s="6"/>
      <c r="K16" s="6"/>
    </row>
    <row r="17" spans="1:11" x14ac:dyDescent="0.2">
      <c r="A17" s="32"/>
      <c r="B17" s="4" t="s">
        <v>7</v>
      </c>
      <c r="C17" s="5" t="s">
        <v>22</v>
      </c>
      <c r="D17" s="4" t="s">
        <v>15</v>
      </c>
      <c r="E17" s="7">
        <v>1</v>
      </c>
      <c r="F17" s="29"/>
      <c r="G17" s="8">
        <v>70</v>
      </c>
      <c r="H17" s="22"/>
      <c r="I17" s="25">
        <f t="shared" ref="I17" si="3">E17*G17</f>
        <v>70</v>
      </c>
      <c r="J17" s="6"/>
      <c r="K17" s="6"/>
    </row>
    <row r="18" spans="1:11" x14ac:dyDescent="0.2">
      <c r="A18" s="32"/>
      <c r="B18" s="4"/>
      <c r="C18" s="5"/>
      <c r="D18" s="4" t="s">
        <v>3</v>
      </c>
      <c r="E18" s="7">
        <v>1</v>
      </c>
      <c r="F18" s="29">
        <v>2</v>
      </c>
      <c r="G18" s="23"/>
      <c r="H18" s="8">
        <v>35</v>
      </c>
      <c r="I18" s="19">
        <f>F18*H18</f>
        <v>70</v>
      </c>
      <c r="J18" s="6"/>
      <c r="K18" s="6"/>
    </row>
    <row r="19" spans="1:11" x14ac:dyDescent="0.2">
      <c r="A19" s="32"/>
      <c r="B19" s="4"/>
      <c r="C19" s="5"/>
      <c r="D19" s="4" t="s">
        <v>9</v>
      </c>
      <c r="E19" s="7">
        <v>10</v>
      </c>
      <c r="F19" s="29">
        <v>18</v>
      </c>
      <c r="H19" s="8">
        <v>35</v>
      </c>
      <c r="I19" s="19">
        <f>F19*H19</f>
        <v>630</v>
      </c>
      <c r="J19" s="6"/>
      <c r="K19" s="6"/>
    </row>
    <row r="20" spans="1:11" x14ac:dyDescent="0.2">
      <c r="A20" s="32"/>
      <c r="B20" s="4" t="s">
        <v>6</v>
      </c>
      <c r="C20" s="5"/>
      <c r="D20" s="4"/>
      <c r="E20" s="17">
        <f>SUM(E4:E19)</f>
        <v>302</v>
      </c>
      <c r="F20" s="17">
        <f>SUM(F4:F19)</f>
        <v>479</v>
      </c>
      <c r="G20" s="20"/>
      <c r="H20" s="30"/>
      <c r="I20" s="17">
        <f>SUM(I4:I19)</f>
        <v>16445</v>
      </c>
      <c r="J20" s="6"/>
      <c r="K20" s="6"/>
    </row>
    <row r="21" spans="1:11" x14ac:dyDescent="0.2">
      <c r="A21" s="32" t="s">
        <v>7</v>
      </c>
      <c r="B21" s="4" t="s">
        <v>25</v>
      </c>
      <c r="C21" s="5" t="s">
        <v>19</v>
      </c>
      <c r="D21" s="4" t="s">
        <v>15</v>
      </c>
      <c r="E21" s="7">
        <v>4</v>
      </c>
      <c r="F21" s="29"/>
      <c r="G21" s="8">
        <v>70</v>
      </c>
      <c r="H21" s="22"/>
      <c r="I21" s="25">
        <f t="shared" ref="I21" si="4">E21*G21</f>
        <v>280</v>
      </c>
      <c r="J21" s="6"/>
      <c r="K21" s="6"/>
    </row>
    <row r="22" spans="1:11" x14ac:dyDescent="0.2">
      <c r="A22" s="32"/>
      <c r="B22" s="4"/>
      <c r="C22" s="5"/>
      <c r="D22" s="4" t="s">
        <v>3</v>
      </c>
      <c r="E22" s="7">
        <v>17</v>
      </c>
      <c r="F22" s="29">
        <v>28</v>
      </c>
      <c r="G22" s="23"/>
      <c r="H22" s="8">
        <v>35</v>
      </c>
      <c r="I22" s="19">
        <f>F22*H22</f>
        <v>980</v>
      </c>
      <c r="J22" s="6"/>
      <c r="K22" s="6"/>
    </row>
    <row r="23" spans="1:11" x14ac:dyDescent="0.2">
      <c r="A23" s="32"/>
      <c r="B23" s="4"/>
      <c r="C23" s="5" t="s">
        <v>7</v>
      </c>
      <c r="D23" s="4" t="s">
        <v>4</v>
      </c>
      <c r="E23" s="7">
        <v>2</v>
      </c>
      <c r="F23" s="29">
        <v>3</v>
      </c>
      <c r="G23" s="23"/>
      <c r="H23" s="8">
        <v>35</v>
      </c>
      <c r="I23" s="19">
        <f>F23*H23</f>
        <v>105</v>
      </c>
      <c r="J23" s="6"/>
      <c r="K23" s="6"/>
    </row>
    <row r="24" spans="1:11" x14ac:dyDescent="0.2">
      <c r="A24" s="32"/>
      <c r="B24" s="4" t="s">
        <v>7</v>
      </c>
      <c r="C24" s="5"/>
      <c r="D24" s="4" t="s">
        <v>5</v>
      </c>
      <c r="E24" s="7">
        <v>1</v>
      </c>
      <c r="F24" s="29"/>
      <c r="G24" s="8">
        <v>60</v>
      </c>
      <c r="H24" s="22"/>
      <c r="I24" s="25">
        <f>E24*G24</f>
        <v>60</v>
      </c>
      <c r="J24" s="6"/>
      <c r="K24" s="6"/>
    </row>
    <row r="25" spans="1:11" x14ac:dyDescent="0.2">
      <c r="A25" s="32"/>
      <c r="B25" s="4"/>
      <c r="C25" s="5"/>
      <c r="D25" s="4" t="s">
        <v>9</v>
      </c>
      <c r="E25" s="7">
        <v>150</v>
      </c>
      <c r="F25" s="29">
        <v>273</v>
      </c>
      <c r="H25" s="8">
        <v>35</v>
      </c>
      <c r="I25" s="19">
        <f>F25*H25</f>
        <v>9555</v>
      </c>
      <c r="J25" s="6"/>
      <c r="K25" s="6"/>
    </row>
    <row r="26" spans="1:11" x14ac:dyDescent="0.2">
      <c r="A26" s="32"/>
      <c r="B26" s="4"/>
      <c r="C26" s="5" t="s">
        <v>20</v>
      </c>
      <c r="D26" s="4" t="s">
        <v>3</v>
      </c>
      <c r="E26" s="7">
        <v>3</v>
      </c>
      <c r="F26" s="29">
        <v>5</v>
      </c>
      <c r="G26" s="23"/>
      <c r="H26" s="8">
        <v>35</v>
      </c>
      <c r="I26" s="19">
        <f>F26*H26</f>
        <v>175</v>
      </c>
      <c r="J26" s="6"/>
      <c r="K26" s="6"/>
    </row>
    <row r="27" spans="1:11" x14ac:dyDescent="0.2">
      <c r="A27" s="32"/>
      <c r="B27" s="4"/>
      <c r="C27" s="5" t="s">
        <v>7</v>
      </c>
      <c r="D27" s="4" t="s">
        <v>9</v>
      </c>
      <c r="E27" s="7">
        <v>95</v>
      </c>
      <c r="F27" s="29">
        <v>173</v>
      </c>
      <c r="G27" s="23"/>
      <c r="H27" s="8">
        <v>35</v>
      </c>
      <c r="I27" s="19">
        <f>F27*H27</f>
        <v>6055</v>
      </c>
      <c r="J27" s="6"/>
      <c r="K27" s="6"/>
    </row>
    <row r="28" spans="1:11" x14ac:dyDescent="0.2">
      <c r="A28" s="32"/>
      <c r="B28" s="4" t="s">
        <v>7</v>
      </c>
      <c r="C28" s="5" t="s">
        <v>22</v>
      </c>
      <c r="D28" s="4" t="s">
        <v>15</v>
      </c>
      <c r="E28" s="7">
        <v>1</v>
      </c>
      <c r="F28" s="29"/>
      <c r="G28" s="8">
        <v>70</v>
      </c>
      <c r="H28" s="22"/>
      <c r="I28" s="25">
        <f t="shared" ref="I28" si="5">E28*G28</f>
        <v>70</v>
      </c>
      <c r="J28" s="6"/>
      <c r="K28" s="6"/>
    </row>
    <row r="29" spans="1:11" x14ac:dyDescent="0.2">
      <c r="A29" s="32"/>
      <c r="B29" s="4"/>
      <c r="C29" s="5"/>
      <c r="D29" s="4" t="s">
        <v>3</v>
      </c>
      <c r="E29" s="7">
        <v>2</v>
      </c>
      <c r="F29" s="29">
        <v>3</v>
      </c>
      <c r="G29" s="23"/>
      <c r="H29" s="8">
        <v>35</v>
      </c>
      <c r="I29" s="19">
        <f>F29*H29</f>
        <v>105</v>
      </c>
      <c r="J29" s="6"/>
      <c r="K29" s="6"/>
    </row>
    <row r="30" spans="1:11" x14ac:dyDescent="0.2">
      <c r="A30" s="32"/>
      <c r="B30" s="4"/>
      <c r="C30" s="5"/>
      <c r="D30" s="4" t="s">
        <v>9</v>
      </c>
      <c r="E30" s="7">
        <v>21</v>
      </c>
      <c r="F30" s="29">
        <v>38</v>
      </c>
      <c r="H30" s="8">
        <v>35</v>
      </c>
      <c r="I30" s="19">
        <f>F30*H30</f>
        <v>1330</v>
      </c>
      <c r="J30" s="6"/>
      <c r="K30" s="6"/>
    </row>
    <row r="31" spans="1:11" x14ac:dyDescent="0.2">
      <c r="A31" s="32"/>
      <c r="B31" s="4" t="s">
        <v>7</v>
      </c>
      <c r="C31" s="5" t="s">
        <v>10</v>
      </c>
      <c r="D31" s="4" t="s">
        <v>15</v>
      </c>
      <c r="E31" s="7">
        <v>17</v>
      </c>
      <c r="F31" s="29"/>
      <c r="G31" s="8">
        <v>50</v>
      </c>
      <c r="H31" s="22"/>
      <c r="I31" s="25">
        <f t="shared" ref="I31" si="6">E31*G31</f>
        <v>850</v>
      </c>
      <c r="J31" s="6"/>
      <c r="K31" s="6"/>
    </row>
    <row r="32" spans="1:11" x14ac:dyDescent="0.2">
      <c r="A32" s="32"/>
      <c r="B32" s="4"/>
      <c r="C32" s="5"/>
      <c r="D32" s="4" t="s">
        <v>3</v>
      </c>
      <c r="E32" s="7">
        <v>6</v>
      </c>
      <c r="F32" s="29">
        <v>10</v>
      </c>
      <c r="G32" s="23"/>
      <c r="H32" s="8">
        <v>15</v>
      </c>
      <c r="I32" s="19">
        <f>F32*H32</f>
        <v>150</v>
      </c>
      <c r="J32" s="6"/>
      <c r="K32" s="6"/>
    </row>
    <row r="33" spans="1:11" x14ac:dyDescent="0.2">
      <c r="A33" s="32"/>
      <c r="B33" s="4"/>
      <c r="C33" s="5" t="s">
        <v>7</v>
      </c>
      <c r="D33" s="4" t="s">
        <v>4</v>
      </c>
      <c r="E33" s="7">
        <v>1</v>
      </c>
      <c r="F33" s="29">
        <v>2</v>
      </c>
      <c r="G33" s="23"/>
      <c r="H33" s="8">
        <v>15</v>
      </c>
      <c r="I33" s="19">
        <f>F33*H33</f>
        <v>30</v>
      </c>
      <c r="J33" s="6"/>
      <c r="K33" s="6"/>
    </row>
    <row r="34" spans="1:11" x14ac:dyDescent="0.2">
      <c r="A34" s="32"/>
      <c r="B34" s="4" t="s">
        <v>7</v>
      </c>
      <c r="C34" s="5"/>
      <c r="D34" s="4" t="s">
        <v>5</v>
      </c>
      <c r="E34" s="7">
        <v>1</v>
      </c>
      <c r="F34" s="29"/>
      <c r="G34" s="8">
        <v>40</v>
      </c>
      <c r="H34" s="22"/>
      <c r="I34" s="25">
        <f>E34*G34</f>
        <v>40</v>
      </c>
      <c r="J34" s="6"/>
      <c r="K34" s="6"/>
    </row>
    <row r="35" spans="1:11" x14ac:dyDescent="0.2">
      <c r="A35" s="32"/>
      <c r="B35" s="4"/>
      <c r="C35" s="5"/>
      <c r="D35" s="4" t="s">
        <v>9</v>
      </c>
      <c r="E35" s="7">
        <v>74</v>
      </c>
      <c r="F35" s="29">
        <v>135</v>
      </c>
      <c r="H35" s="8">
        <v>15</v>
      </c>
      <c r="I35" s="19">
        <f>F35*H35</f>
        <v>2025</v>
      </c>
      <c r="J35" s="6"/>
      <c r="K35" s="6"/>
    </row>
    <row r="36" spans="1:11" x14ac:dyDescent="0.2">
      <c r="A36" s="32"/>
      <c r="B36" s="4" t="s">
        <v>6</v>
      </c>
      <c r="C36" s="5"/>
      <c r="D36" s="4"/>
      <c r="E36" s="17">
        <f>SUM(E21:E35)</f>
        <v>395</v>
      </c>
      <c r="F36" s="17">
        <f>SUM(F21:F35)</f>
        <v>670</v>
      </c>
      <c r="G36" s="20"/>
      <c r="H36" s="30"/>
      <c r="I36" s="17">
        <f>SUM(I21:I35)</f>
        <v>21810</v>
      </c>
      <c r="J36" s="6"/>
      <c r="K36" s="6"/>
    </row>
    <row r="37" spans="1:11" s="12" customFormat="1" ht="18.75" x14ac:dyDescent="0.2">
      <c r="A37" s="31"/>
      <c r="B37" s="21" t="s">
        <v>17</v>
      </c>
      <c r="C37" s="18"/>
      <c r="D37" s="21"/>
      <c r="E37" s="17">
        <f>E20+E36</f>
        <v>697</v>
      </c>
      <c r="F37" s="17">
        <f>F20+F36</f>
        <v>1149</v>
      </c>
      <c r="G37" s="20"/>
      <c r="H37" s="20"/>
      <c r="I37" s="17">
        <f>I20+I36</f>
        <v>38255</v>
      </c>
      <c r="J37" s="26">
        <v>1912</v>
      </c>
      <c r="K37" s="27">
        <v>382</v>
      </c>
    </row>
  </sheetData>
  <mergeCells count="2">
    <mergeCell ref="A4:A20"/>
    <mergeCell ref="A21:A36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9-7-2021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Boril</cp:lastModifiedBy>
  <cp:lastPrinted>2020-12-04T09:37:56Z</cp:lastPrinted>
  <dcterms:created xsi:type="dcterms:W3CDTF">2012-01-24T13:22:39Z</dcterms:created>
  <dcterms:modified xsi:type="dcterms:W3CDTF">2020-12-18T06:17:46Z</dcterms:modified>
</cp:coreProperties>
</file>