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/>
  </bookViews>
  <sheets>
    <sheet name="9-5-2021" sheetId="44" r:id="rId1"/>
  </sheets>
  <calcPr calcId="145621"/>
</workbook>
</file>

<file path=xl/calcChain.xml><?xml version="1.0" encoding="utf-8"?>
<calcChain xmlns="http://schemas.openxmlformats.org/spreadsheetml/2006/main">
  <c r="F66" i="44" l="1"/>
  <c r="E66" i="44"/>
  <c r="I60" i="44"/>
  <c r="F65" i="44"/>
  <c r="E65" i="44"/>
  <c r="I64" i="44"/>
  <c r="I63" i="44"/>
  <c r="I62" i="44"/>
  <c r="I61" i="44"/>
  <c r="I59" i="44"/>
  <c r="I58" i="44"/>
  <c r="I57" i="44"/>
  <c r="I56" i="44"/>
  <c r="I55" i="44"/>
  <c r="F54" i="44"/>
  <c r="E54" i="44"/>
  <c r="I53" i="44"/>
  <c r="I52" i="44"/>
  <c r="I51" i="44"/>
  <c r="I50" i="44"/>
  <c r="I54" i="44" s="1"/>
  <c r="I49" i="44"/>
  <c r="I44" i="44"/>
  <c r="F48" i="44"/>
  <c r="E48" i="44"/>
  <c r="I47" i="44"/>
  <c r="I46" i="44"/>
  <c r="I45" i="44"/>
  <c r="I43" i="44"/>
  <c r="I42" i="44"/>
  <c r="I41" i="44"/>
  <c r="I40" i="44"/>
  <c r="I39" i="44"/>
  <c r="I38" i="44"/>
  <c r="F37" i="44"/>
  <c r="I26" i="44"/>
  <c r="I34" i="44"/>
  <c r="I31" i="44"/>
  <c r="I30" i="44"/>
  <c r="I29" i="44"/>
  <c r="I28" i="44"/>
  <c r="E37" i="44"/>
  <c r="I36" i="44"/>
  <c r="I35" i="44"/>
  <c r="I33" i="44"/>
  <c r="I32" i="44"/>
  <c r="I27" i="44"/>
  <c r="I25" i="44"/>
  <c r="I24" i="44"/>
  <c r="I23" i="44"/>
  <c r="F22" i="44"/>
  <c r="E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4" i="44"/>
  <c r="I65" i="44" l="1"/>
  <c r="I37" i="44"/>
  <c r="I48" i="44"/>
  <c r="I22" i="44"/>
  <c r="I66" i="44" l="1"/>
</calcChain>
</file>

<file path=xl/sharedStrings.xml><?xml version="1.0" encoding="utf-8"?>
<sst xmlns="http://schemas.openxmlformats.org/spreadsheetml/2006/main" count="135" uniqueCount="31">
  <si>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</si>
  <si>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</si>
  <si>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</si>
  <si>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</si>
  <si>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</si>
  <si>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</si>
  <si>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</si>
  <si>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</si>
  <si>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</si>
  <si>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</si>
  <si>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</si>
  <si>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Цер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</si>
  <si>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</si>
  <si>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</si>
  <si>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</si>
  <si>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</si>
  <si>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Стъпка на на надда-ване</t>
  </si>
  <si>
    <t>Общо за Обекта</t>
  </si>
  <si>
    <t xml:space="preserve">Начална цена в лв. , пл.м3 </t>
  </si>
  <si>
    <t>Габър</t>
  </si>
  <si>
    <t>Др. изд.</t>
  </si>
  <si>
    <t xml:space="preserve">Начална цена в лв.р пр.м3 </t>
  </si>
  <si>
    <t>Бук</t>
  </si>
  <si>
    <t>9-5-2021</t>
  </si>
  <si>
    <t>166-к</t>
  </si>
  <si>
    <t>167-а</t>
  </si>
  <si>
    <t>173-б</t>
  </si>
  <si>
    <t>175-б</t>
  </si>
  <si>
    <t>176-в</t>
  </si>
  <si>
    <t xml:space="preserve">Прогнозно количество дървесина, пр.м3  </t>
  </si>
  <si>
    <t xml:space="preserve">Прогнозно количество дървесина, пл.м3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</si>
</sst>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right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5" xfId="0" applyNumberFormat="1" applyFont="1" applyFill="1" applyBorder="1" applyAlignment="1" applyProtection="1">
      <alignment vertical="top"/>
    </xf>
    <xf numFmtId="2" fontId="5" fillId="0" borderId="4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right" vertical="top"/>
    </xf>
    <xf numFmtId="2" fontId="5" fillId="0" borderId="5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J4" sqref="J4"/>
    </sheetView>
  </sheetViews>
  <sheetFormatPr defaultRowHeight="12.75" x14ac:dyDescent="0.2"/>
  <cols>
    <col min="1" max="1" width="4.140625" style="11" customWidth="1"/>
    <col min="2" max="2" width="5.28515625" customWidth="1"/>
    <col min="3" max="3" width="9.28515625" customWidth="1"/>
    <col min="4" max="4" width="21.5703125" customWidth="1"/>
    <col min="5" max="5" width="7.7109375" customWidth="1"/>
    <col min="6" max="8" width="6.42578125" customWidth="1"/>
    <col min="9" max="9" width="9.140625" customWidth="1"/>
    <col min="10" max="11" width="8.5703125" customWidth="1"/>
    <col min="12" max="12" width="7.7109375" customWidth="1"/>
  </cols>
  <sheetData>
    <row r="1" spans="1:11" x14ac:dyDescent="0.2">
      <c r="A1" s="11" t="s">
        <v>13</v>
      </c>
      <c r="D1" s="10"/>
    </row>
    <row r="2" spans="1:11" ht="116.25" customHeight="1" x14ac:dyDescent="0.2">
      <c r="A2" s="13" t="s">
        <v>14</v>
      </c>
      <c r="B2" s="14" t="s">
        <v>2</v>
      </c>
      <c r="C2" s="15" t="s">
        <v>0</v>
      </c>
      <c r="D2" s="1" t="s">
        <v>1</v>
      </c>
      <c r="E2" s="15" t="s">
        <v>30</v>
      </c>
      <c r="F2" s="15" t="s">
        <v>29</v>
      </c>
      <c r="G2" s="16" t="s">
        <v>18</v>
      </c>
      <c r="H2" s="16" t="s">
        <v>21</v>
      </c>
      <c r="I2" s="24" t="s">
        <v>8</v>
      </c>
      <c r="J2" s="3" t="s">
        <v>12</v>
      </c>
      <c r="K2" s="3" t="s">
        <v>16</v>
      </c>
    </row>
    <row r="3" spans="1:1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8">
        <v>10</v>
      </c>
      <c r="K3" s="28">
        <v>11</v>
      </c>
    </row>
    <row r="4" spans="1:11" x14ac:dyDescent="0.2">
      <c r="A4" s="32" t="s">
        <v>23</v>
      </c>
      <c r="B4" s="4" t="s">
        <v>24</v>
      </c>
      <c r="C4" s="5" t="s">
        <v>11</v>
      </c>
      <c r="D4" s="4" t="s">
        <v>15</v>
      </c>
      <c r="E4" s="7">
        <v>5</v>
      </c>
      <c r="F4" s="29"/>
      <c r="G4" s="8">
        <v>70</v>
      </c>
      <c r="H4" s="22"/>
      <c r="I4" s="25">
        <f t="shared" ref="I4" si="0">E4*G4</f>
        <v>350</v>
      </c>
      <c r="J4" s="6"/>
      <c r="K4" s="6"/>
    </row>
    <row r="5" spans="1:11" x14ac:dyDescent="0.2">
      <c r="A5" s="32"/>
      <c r="B5" s="4"/>
      <c r="C5" s="5"/>
      <c r="D5" s="4" t="s">
        <v>3</v>
      </c>
      <c r="E5" s="7">
        <v>2</v>
      </c>
      <c r="F5" s="29">
        <v>3</v>
      </c>
      <c r="G5" s="23"/>
      <c r="H5" s="8">
        <v>35</v>
      </c>
      <c r="I5" s="19">
        <f>F5*H5</f>
        <v>105</v>
      </c>
      <c r="J5" s="6"/>
      <c r="K5" s="6"/>
    </row>
    <row r="6" spans="1:11" x14ac:dyDescent="0.2">
      <c r="A6" s="32"/>
      <c r="B6" s="4" t="s">
        <v>7</v>
      </c>
      <c r="C6" s="5"/>
      <c r="D6" s="4" t="s">
        <v>5</v>
      </c>
      <c r="E6" s="7">
        <v>1</v>
      </c>
      <c r="F6" s="29"/>
      <c r="G6" s="8">
        <v>60</v>
      </c>
      <c r="H6" s="22"/>
      <c r="I6" s="25">
        <f>E6*G6</f>
        <v>60</v>
      </c>
      <c r="J6" s="6"/>
      <c r="K6" s="6"/>
    </row>
    <row r="7" spans="1:11" x14ac:dyDescent="0.2">
      <c r="A7" s="32"/>
      <c r="B7" s="4"/>
      <c r="C7" s="5"/>
      <c r="D7" s="4" t="s">
        <v>9</v>
      </c>
      <c r="E7" s="7">
        <v>18</v>
      </c>
      <c r="F7" s="29">
        <v>33</v>
      </c>
      <c r="H7" s="8">
        <v>35</v>
      </c>
      <c r="I7" s="19">
        <f>F7*H7</f>
        <v>1155</v>
      </c>
      <c r="J7" s="6"/>
      <c r="K7" s="6"/>
    </row>
    <row r="8" spans="1:11" x14ac:dyDescent="0.2">
      <c r="A8" s="32"/>
      <c r="B8" s="4" t="s">
        <v>7</v>
      </c>
      <c r="C8" s="5" t="s">
        <v>19</v>
      </c>
      <c r="D8" s="4" t="s">
        <v>15</v>
      </c>
      <c r="E8" s="7">
        <v>1</v>
      </c>
      <c r="F8" s="29"/>
      <c r="G8" s="8">
        <v>70</v>
      </c>
      <c r="H8" s="22"/>
      <c r="I8" s="25">
        <f t="shared" ref="I8" si="1">E8*G8</f>
        <v>70</v>
      </c>
      <c r="J8" s="6"/>
      <c r="K8" s="6"/>
    </row>
    <row r="9" spans="1:11" x14ac:dyDescent="0.2">
      <c r="A9" s="32"/>
      <c r="B9" s="4"/>
      <c r="C9" s="5"/>
      <c r="D9" s="4" t="s">
        <v>3</v>
      </c>
      <c r="E9" s="7">
        <v>20</v>
      </c>
      <c r="F9" s="29">
        <v>33</v>
      </c>
      <c r="G9" s="23"/>
      <c r="H9" s="8">
        <v>35</v>
      </c>
      <c r="I9" s="19">
        <f>F9*H9</f>
        <v>1155</v>
      </c>
      <c r="J9" s="6"/>
      <c r="K9" s="6"/>
    </row>
    <row r="10" spans="1:11" x14ac:dyDescent="0.2">
      <c r="A10" s="32"/>
      <c r="B10" s="4"/>
      <c r="C10" s="5" t="s">
        <v>7</v>
      </c>
      <c r="D10" s="4" t="s">
        <v>4</v>
      </c>
      <c r="E10" s="7">
        <v>3</v>
      </c>
      <c r="F10" s="29">
        <v>5</v>
      </c>
      <c r="G10" s="23"/>
      <c r="H10" s="8">
        <v>35</v>
      </c>
      <c r="I10" s="19">
        <f>F10*H10</f>
        <v>175</v>
      </c>
      <c r="J10" s="6"/>
      <c r="K10" s="6"/>
    </row>
    <row r="11" spans="1:11" x14ac:dyDescent="0.2">
      <c r="A11" s="32"/>
      <c r="B11" s="4"/>
      <c r="C11" s="5" t="s">
        <v>7</v>
      </c>
      <c r="D11" s="4" t="s">
        <v>9</v>
      </c>
      <c r="E11" s="7">
        <v>63</v>
      </c>
      <c r="F11" s="29">
        <v>115</v>
      </c>
      <c r="G11" s="23"/>
      <c r="H11" s="8">
        <v>35</v>
      </c>
      <c r="I11" s="19">
        <f>F11*H11</f>
        <v>4025</v>
      </c>
      <c r="J11" s="6"/>
      <c r="K11" s="6"/>
    </row>
    <row r="12" spans="1:11" x14ac:dyDescent="0.2">
      <c r="A12" s="32"/>
      <c r="B12" s="4"/>
      <c r="C12" s="5" t="s">
        <v>20</v>
      </c>
      <c r="D12" s="4" t="s">
        <v>3</v>
      </c>
      <c r="E12" s="7">
        <v>2</v>
      </c>
      <c r="F12" s="29">
        <v>3</v>
      </c>
      <c r="G12" s="23"/>
      <c r="H12" s="8">
        <v>35</v>
      </c>
      <c r="I12" s="19">
        <f>F12*H12</f>
        <v>105</v>
      </c>
      <c r="J12" s="6"/>
      <c r="K12" s="6"/>
    </row>
    <row r="13" spans="1:11" x14ac:dyDescent="0.2">
      <c r="A13" s="32"/>
      <c r="B13" s="4"/>
      <c r="C13" s="5" t="s">
        <v>7</v>
      </c>
      <c r="D13" s="4" t="s">
        <v>9</v>
      </c>
      <c r="E13" s="7">
        <v>33</v>
      </c>
      <c r="F13" s="29">
        <v>60</v>
      </c>
      <c r="G13" s="23"/>
      <c r="H13" s="8">
        <v>35</v>
      </c>
      <c r="I13" s="19">
        <f>F13*H13</f>
        <v>2100</v>
      </c>
      <c r="J13" s="6"/>
      <c r="K13" s="6"/>
    </row>
    <row r="14" spans="1:11" x14ac:dyDescent="0.2">
      <c r="A14" s="32"/>
      <c r="B14" s="4" t="s">
        <v>7</v>
      </c>
      <c r="C14" s="5" t="s">
        <v>10</v>
      </c>
      <c r="D14" s="4" t="s">
        <v>15</v>
      </c>
      <c r="E14" s="7">
        <v>6</v>
      </c>
      <c r="F14" s="29"/>
      <c r="G14" s="8">
        <v>50</v>
      </c>
      <c r="H14" s="22"/>
      <c r="I14" s="25">
        <f t="shared" ref="I14" si="2">E14*G14</f>
        <v>300</v>
      </c>
      <c r="J14" s="6"/>
      <c r="K14" s="6"/>
    </row>
    <row r="15" spans="1:11" x14ac:dyDescent="0.2">
      <c r="A15" s="32"/>
      <c r="B15" s="4"/>
      <c r="C15" s="5"/>
      <c r="D15" s="4" t="s">
        <v>3</v>
      </c>
      <c r="E15" s="7">
        <v>6</v>
      </c>
      <c r="F15" s="29">
        <v>10</v>
      </c>
      <c r="G15" s="23"/>
      <c r="H15" s="8">
        <v>15</v>
      </c>
      <c r="I15" s="19">
        <f>F15*H15</f>
        <v>150</v>
      </c>
      <c r="J15" s="6"/>
      <c r="K15" s="6"/>
    </row>
    <row r="16" spans="1:11" x14ac:dyDescent="0.2">
      <c r="A16" s="32"/>
      <c r="B16" s="4" t="s">
        <v>7</v>
      </c>
      <c r="C16" s="5"/>
      <c r="D16" s="4" t="s">
        <v>5</v>
      </c>
      <c r="E16" s="7">
        <v>1</v>
      </c>
      <c r="F16" s="29"/>
      <c r="G16" s="8">
        <v>40</v>
      </c>
      <c r="H16" s="22"/>
      <c r="I16" s="25">
        <f>E16*G16</f>
        <v>40</v>
      </c>
      <c r="J16" s="6"/>
      <c r="K16" s="6"/>
    </row>
    <row r="17" spans="1:11" x14ac:dyDescent="0.2">
      <c r="A17" s="32"/>
      <c r="B17" s="4"/>
      <c r="C17" s="5"/>
      <c r="D17" s="4" t="s">
        <v>9</v>
      </c>
      <c r="E17" s="7">
        <v>42</v>
      </c>
      <c r="F17" s="29">
        <v>76</v>
      </c>
      <c r="H17" s="8">
        <v>15</v>
      </c>
      <c r="I17" s="19">
        <f>F17*H17</f>
        <v>1140</v>
      </c>
      <c r="J17" s="6"/>
      <c r="K17" s="6"/>
    </row>
    <row r="18" spans="1:11" x14ac:dyDescent="0.2">
      <c r="A18" s="32"/>
      <c r="B18" s="4" t="s">
        <v>7</v>
      </c>
      <c r="C18" s="5" t="s">
        <v>22</v>
      </c>
      <c r="D18" s="4" t="s">
        <v>15</v>
      </c>
      <c r="E18" s="7">
        <v>1</v>
      </c>
      <c r="F18" s="29"/>
      <c r="G18" s="8">
        <v>70</v>
      </c>
      <c r="H18" s="22"/>
      <c r="I18" s="25">
        <f t="shared" ref="I18" si="3">E18*G18</f>
        <v>70</v>
      </c>
      <c r="J18" s="6"/>
      <c r="K18" s="6"/>
    </row>
    <row r="19" spans="1:11" x14ac:dyDescent="0.2">
      <c r="A19" s="32"/>
      <c r="B19" s="4"/>
      <c r="C19" s="5"/>
      <c r="D19" s="4" t="s">
        <v>3</v>
      </c>
      <c r="E19" s="7">
        <v>9</v>
      </c>
      <c r="F19" s="29">
        <v>15</v>
      </c>
      <c r="G19" s="23"/>
      <c r="H19" s="8">
        <v>35</v>
      </c>
      <c r="I19" s="19">
        <f>F19*H19</f>
        <v>525</v>
      </c>
      <c r="J19" s="6"/>
      <c r="K19" s="6"/>
    </row>
    <row r="20" spans="1:11" x14ac:dyDescent="0.2">
      <c r="A20" s="32"/>
      <c r="B20" s="4"/>
      <c r="C20" s="5" t="s">
        <v>7</v>
      </c>
      <c r="D20" s="4" t="s">
        <v>4</v>
      </c>
      <c r="E20" s="7">
        <v>1</v>
      </c>
      <c r="F20" s="29">
        <v>2</v>
      </c>
      <c r="G20" s="23"/>
      <c r="H20" s="8">
        <v>35</v>
      </c>
      <c r="I20" s="19">
        <f>F20*H20</f>
        <v>70</v>
      </c>
      <c r="J20" s="6"/>
      <c r="K20" s="6"/>
    </row>
    <row r="21" spans="1:11" x14ac:dyDescent="0.2">
      <c r="A21" s="32"/>
      <c r="B21" s="4"/>
      <c r="C21" s="5" t="s">
        <v>7</v>
      </c>
      <c r="D21" s="4" t="s">
        <v>9</v>
      </c>
      <c r="E21" s="7">
        <v>29</v>
      </c>
      <c r="F21" s="29">
        <v>53</v>
      </c>
      <c r="G21" s="23"/>
      <c r="H21" s="8">
        <v>35</v>
      </c>
      <c r="I21" s="19">
        <f>F21*H21</f>
        <v>1855</v>
      </c>
      <c r="J21" s="6"/>
      <c r="K21" s="6"/>
    </row>
    <row r="22" spans="1:11" x14ac:dyDescent="0.2">
      <c r="A22" s="32"/>
      <c r="B22" s="4" t="s">
        <v>6</v>
      </c>
      <c r="C22" s="5"/>
      <c r="D22" s="4"/>
      <c r="E22" s="17">
        <f>SUM(E4:E21)</f>
        <v>243</v>
      </c>
      <c r="F22" s="17">
        <f>SUM(F4:F21)</f>
        <v>408</v>
      </c>
      <c r="G22" s="20"/>
      <c r="H22" s="30"/>
      <c r="I22" s="17">
        <f>SUM(I4:I21)</f>
        <v>13450</v>
      </c>
      <c r="J22" s="6"/>
      <c r="K22" s="6"/>
    </row>
    <row r="23" spans="1:11" x14ac:dyDescent="0.2">
      <c r="A23" s="32"/>
      <c r="B23" s="4" t="s">
        <v>25</v>
      </c>
      <c r="C23" s="5" t="s">
        <v>22</v>
      </c>
      <c r="D23" s="4" t="s">
        <v>15</v>
      </c>
      <c r="E23" s="7">
        <v>101</v>
      </c>
      <c r="F23" s="29"/>
      <c r="G23" s="8">
        <v>70</v>
      </c>
      <c r="H23" s="22"/>
      <c r="I23" s="25">
        <f t="shared" ref="I23" si="4">E23*G23</f>
        <v>7070</v>
      </c>
      <c r="J23" s="6"/>
      <c r="K23" s="6"/>
    </row>
    <row r="24" spans="1:11" x14ac:dyDescent="0.2">
      <c r="A24" s="32"/>
      <c r="B24" s="4"/>
      <c r="C24" s="5"/>
      <c r="D24" s="4" t="s">
        <v>3</v>
      </c>
      <c r="E24" s="7">
        <v>42</v>
      </c>
      <c r="F24" s="29">
        <v>70</v>
      </c>
      <c r="G24" s="23"/>
      <c r="H24" s="8">
        <v>35</v>
      </c>
      <c r="I24" s="19">
        <f>F24*H24</f>
        <v>2450</v>
      </c>
      <c r="J24" s="6"/>
      <c r="K24" s="6"/>
    </row>
    <row r="25" spans="1:11" x14ac:dyDescent="0.2">
      <c r="A25" s="32"/>
      <c r="B25" s="4"/>
      <c r="C25" s="5" t="s">
        <v>7</v>
      </c>
      <c r="D25" s="4" t="s">
        <v>4</v>
      </c>
      <c r="E25" s="7">
        <v>1</v>
      </c>
      <c r="F25" s="29">
        <v>2</v>
      </c>
      <c r="G25" s="23"/>
      <c r="H25" s="8">
        <v>35</v>
      </c>
      <c r="I25" s="19">
        <f>F25*H25</f>
        <v>70</v>
      </c>
      <c r="J25" s="6"/>
      <c r="K25" s="6"/>
    </row>
    <row r="26" spans="1:11" x14ac:dyDescent="0.2">
      <c r="A26" s="32"/>
      <c r="B26" s="4" t="s">
        <v>7</v>
      </c>
      <c r="C26" s="5"/>
      <c r="D26" s="4" t="s">
        <v>5</v>
      </c>
      <c r="E26" s="7">
        <v>4</v>
      </c>
      <c r="F26" s="29"/>
      <c r="G26" s="8">
        <v>60</v>
      </c>
      <c r="H26" s="22"/>
      <c r="I26" s="25">
        <f>E26*G26</f>
        <v>240</v>
      </c>
      <c r="J26" s="6"/>
      <c r="K26" s="6"/>
    </row>
    <row r="27" spans="1:11" x14ac:dyDescent="0.2">
      <c r="A27" s="32"/>
      <c r="B27" s="4"/>
      <c r="C27" s="5" t="s">
        <v>7</v>
      </c>
      <c r="D27" s="4" t="s">
        <v>9</v>
      </c>
      <c r="E27" s="7">
        <v>270</v>
      </c>
      <c r="F27" s="29">
        <v>491</v>
      </c>
      <c r="G27" s="23"/>
      <c r="H27" s="8">
        <v>35</v>
      </c>
      <c r="I27" s="19">
        <f>F27*H27</f>
        <v>17185</v>
      </c>
      <c r="J27" s="6"/>
      <c r="K27" s="6"/>
    </row>
    <row r="28" spans="1:11" x14ac:dyDescent="0.2">
      <c r="A28" s="32"/>
      <c r="B28" s="4" t="s">
        <v>7</v>
      </c>
      <c r="C28" s="5" t="s">
        <v>19</v>
      </c>
      <c r="D28" s="4" t="s">
        <v>15</v>
      </c>
      <c r="E28" s="7">
        <v>10</v>
      </c>
      <c r="F28" s="29"/>
      <c r="G28" s="8">
        <v>70</v>
      </c>
      <c r="H28" s="22"/>
      <c r="I28" s="25">
        <f t="shared" ref="I28" si="5">E28*G28</f>
        <v>700</v>
      </c>
      <c r="J28" s="6"/>
      <c r="K28" s="6"/>
    </row>
    <row r="29" spans="1:11" x14ac:dyDescent="0.2">
      <c r="A29" s="32"/>
      <c r="B29" s="4"/>
      <c r="C29" s="5"/>
      <c r="D29" s="4" t="s">
        <v>3</v>
      </c>
      <c r="E29" s="7">
        <v>16</v>
      </c>
      <c r="F29" s="29">
        <v>27</v>
      </c>
      <c r="G29" s="23"/>
      <c r="H29" s="8">
        <v>35</v>
      </c>
      <c r="I29" s="19">
        <f>F29*H29</f>
        <v>945</v>
      </c>
      <c r="J29" s="6"/>
      <c r="K29" s="6"/>
    </row>
    <row r="30" spans="1:11" x14ac:dyDescent="0.2">
      <c r="A30" s="32"/>
      <c r="B30" s="4"/>
      <c r="C30" s="5" t="s">
        <v>7</v>
      </c>
      <c r="D30" s="4" t="s">
        <v>4</v>
      </c>
      <c r="E30" s="7">
        <v>1</v>
      </c>
      <c r="F30" s="29">
        <v>2</v>
      </c>
      <c r="G30" s="23"/>
      <c r="H30" s="8">
        <v>35</v>
      </c>
      <c r="I30" s="19">
        <f>F30*H30</f>
        <v>70</v>
      </c>
      <c r="J30" s="6"/>
      <c r="K30" s="6"/>
    </row>
    <row r="31" spans="1:11" x14ac:dyDescent="0.2">
      <c r="A31" s="32"/>
      <c r="B31" s="4"/>
      <c r="C31" s="5" t="s">
        <v>7</v>
      </c>
      <c r="D31" s="4" t="s">
        <v>9</v>
      </c>
      <c r="E31" s="7">
        <v>55</v>
      </c>
      <c r="F31" s="29">
        <v>100</v>
      </c>
      <c r="G31" s="23"/>
      <c r="H31" s="8">
        <v>35</v>
      </c>
      <c r="I31" s="19">
        <f>F31*H31</f>
        <v>3500</v>
      </c>
      <c r="J31" s="6"/>
      <c r="K31" s="6"/>
    </row>
    <row r="32" spans="1:11" x14ac:dyDescent="0.2">
      <c r="A32" s="32"/>
      <c r="B32" s="4" t="s">
        <v>7</v>
      </c>
      <c r="C32" s="5" t="s">
        <v>10</v>
      </c>
      <c r="D32" s="4" t="s">
        <v>15</v>
      </c>
      <c r="E32" s="7">
        <v>46</v>
      </c>
      <c r="F32" s="29"/>
      <c r="G32" s="8">
        <v>50</v>
      </c>
      <c r="H32" s="22"/>
      <c r="I32" s="25">
        <f t="shared" ref="I32" si="6">E32*G32</f>
        <v>2300</v>
      </c>
      <c r="J32" s="6"/>
      <c r="K32" s="6"/>
    </row>
    <row r="33" spans="1:11" x14ac:dyDescent="0.2">
      <c r="A33" s="32"/>
      <c r="B33" s="4"/>
      <c r="C33" s="5"/>
      <c r="D33" s="4" t="s">
        <v>3</v>
      </c>
      <c r="E33" s="7">
        <v>8</v>
      </c>
      <c r="F33" s="29">
        <v>13</v>
      </c>
      <c r="G33" s="23"/>
      <c r="H33" s="8">
        <v>15</v>
      </c>
      <c r="I33" s="19">
        <f>F33*H33</f>
        <v>195</v>
      </c>
      <c r="J33" s="6"/>
      <c r="K33" s="6"/>
    </row>
    <row r="34" spans="1:11" x14ac:dyDescent="0.2">
      <c r="A34" s="32"/>
      <c r="B34" s="4"/>
      <c r="C34" s="5" t="s">
        <v>7</v>
      </c>
      <c r="D34" s="4" t="s">
        <v>4</v>
      </c>
      <c r="E34" s="7">
        <v>1</v>
      </c>
      <c r="F34" s="29">
        <v>2</v>
      </c>
      <c r="G34" s="23"/>
      <c r="H34" s="8">
        <v>15</v>
      </c>
      <c r="I34" s="19">
        <f>F34*H34</f>
        <v>30</v>
      </c>
      <c r="J34" s="6"/>
      <c r="K34" s="6"/>
    </row>
    <row r="35" spans="1:11" x14ac:dyDescent="0.2">
      <c r="A35" s="32"/>
      <c r="B35" s="4" t="s">
        <v>7</v>
      </c>
      <c r="C35" s="5"/>
      <c r="D35" s="4" t="s">
        <v>5</v>
      </c>
      <c r="E35" s="7">
        <v>5</v>
      </c>
      <c r="F35" s="29"/>
      <c r="G35" s="8">
        <v>40</v>
      </c>
      <c r="H35" s="22"/>
      <c r="I35" s="25">
        <f>E35*G35</f>
        <v>200</v>
      </c>
      <c r="J35" s="6"/>
      <c r="K35" s="6"/>
    </row>
    <row r="36" spans="1:11" x14ac:dyDescent="0.2">
      <c r="A36" s="32"/>
      <c r="B36" s="4"/>
      <c r="C36" s="5"/>
      <c r="D36" s="4" t="s">
        <v>9</v>
      </c>
      <c r="E36" s="7">
        <v>143</v>
      </c>
      <c r="F36" s="29">
        <v>260</v>
      </c>
      <c r="H36" s="8">
        <v>15</v>
      </c>
      <c r="I36" s="19">
        <f>F36*H36</f>
        <v>3900</v>
      </c>
      <c r="J36" s="6"/>
      <c r="K36" s="6"/>
    </row>
    <row r="37" spans="1:11" x14ac:dyDescent="0.2">
      <c r="A37" s="32"/>
      <c r="B37" s="4" t="s">
        <v>6</v>
      </c>
      <c r="C37" s="5"/>
      <c r="D37" s="4"/>
      <c r="E37" s="17">
        <f>SUM(E23:E36)</f>
        <v>703</v>
      </c>
      <c r="F37" s="17">
        <f>SUM(F23:F36)</f>
        <v>967</v>
      </c>
      <c r="G37" s="20"/>
      <c r="H37" s="30"/>
      <c r="I37" s="17">
        <f>SUM(I23:I36)</f>
        <v>38855</v>
      </c>
      <c r="J37" s="6"/>
      <c r="K37" s="6"/>
    </row>
    <row r="38" spans="1:11" x14ac:dyDescent="0.2">
      <c r="A38" s="32"/>
      <c r="B38" s="4" t="s">
        <v>26</v>
      </c>
      <c r="C38" s="5" t="s">
        <v>19</v>
      </c>
      <c r="D38" s="4" t="s">
        <v>15</v>
      </c>
      <c r="E38" s="7">
        <v>1</v>
      </c>
      <c r="F38" s="29"/>
      <c r="G38" s="8">
        <v>70</v>
      </c>
      <c r="H38" s="22"/>
      <c r="I38" s="25">
        <f t="shared" ref="I38" si="7">E38*G38</f>
        <v>70</v>
      </c>
      <c r="J38" s="6"/>
      <c r="K38" s="6"/>
    </row>
    <row r="39" spans="1:11" x14ac:dyDescent="0.2">
      <c r="A39" s="32"/>
      <c r="B39" s="4"/>
      <c r="C39" s="5"/>
      <c r="D39" s="4" t="s">
        <v>3</v>
      </c>
      <c r="E39" s="7">
        <v>5</v>
      </c>
      <c r="F39" s="29">
        <v>8</v>
      </c>
      <c r="G39" s="23"/>
      <c r="H39" s="8">
        <v>35</v>
      </c>
      <c r="I39" s="19">
        <f>F39*H39</f>
        <v>280</v>
      </c>
      <c r="J39" s="6"/>
      <c r="K39" s="6"/>
    </row>
    <row r="40" spans="1:11" x14ac:dyDescent="0.2">
      <c r="A40" s="32"/>
      <c r="B40" s="4"/>
      <c r="C40" s="5" t="s">
        <v>7</v>
      </c>
      <c r="D40" s="4" t="s">
        <v>4</v>
      </c>
      <c r="E40" s="7">
        <v>1</v>
      </c>
      <c r="F40" s="29">
        <v>2</v>
      </c>
      <c r="G40" s="23"/>
      <c r="H40" s="8">
        <v>35</v>
      </c>
      <c r="I40" s="19">
        <f>F40*H40</f>
        <v>70</v>
      </c>
      <c r="J40" s="6"/>
      <c r="K40" s="6"/>
    </row>
    <row r="41" spans="1:11" x14ac:dyDescent="0.2">
      <c r="A41" s="32"/>
      <c r="B41" s="4"/>
      <c r="C41" s="5" t="s">
        <v>7</v>
      </c>
      <c r="D41" s="4" t="s">
        <v>9</v>
      </c>
      <c r="E41" s="7">
        <v>19</v>
      </c>
      <c r="F41" s="29">
        <v>35</v>
      </c>
      <c r="G41" s="23"/>
      <c r="H41" s="8">
        <v>35</v>
      </c>
      <c r="I41" s="19">
        <f>F41*H41</f>
        <v>1225</v>
      </c>
      <c r="J41" s="6"/>
      <c r="K41" s="6"/>
    </row>
    <row r="42" spans="1:11" x14ac:dyDescent="0.2">
      <c r="A42" s="32"/>
      <c r="B42" s="4" t="s">
        <v>7</v>
      </c>
      <c r="C42" s="5" t="s">
        <v>11</v>
      </c>
      <c r="D42" s="4" t="s">
        <v>15</v>
      </c>
      <c r="E42" s="7">
        <v>1</v>
      </c>
      <c r="F42" s="29"/>
      <c r="G42" s="8">
        <v>70</v>
      </c>
      <c r="H42" s="22"/>
      <c r="I42" s="25">
        <f t="shared" ref="I42" si="8">E42*G42</f>
        <v>70</v>
      </c>
      <c r="J42" s="6"/>
      <c r="K42" s="6"/>
    </row>
    <row r="43" spans="1:11" x14ac:dyDescent="0.2">
      <c r="A43" s="32"/>
      <c r="B43" s="4"/>
      <c r="C43" s="5" t="s">
        <v>7</v>
      </c>
      <c r="D43" s="4" t="s">
        <v>9</v>
      </c>
      <c r="E43" s="7">
        <v>2</v>
      </c>
      <c r="F43" s="29">
        <v>4</v>
      </c>
      <c r="G43" s="23"/>
      <c r="H43" s="8">
        <v>35</v>
      </c>
      <c r="I43" s="19">
        <f>F43*H43</f>
        <v>140</v>
      </c>
      <c r="J43" s="6"/>
      <c r="K43" s="6"/>
    </row>
    <row r="44" spans="1:11" x14ac:dyDescent="0.2">
      <c r="A44" s="32"/>
      <c r="B44" s="4"/>
      <c r="C44" s="5" t="s">
        <v>20</v>
      </c>
      <c r="D44" s="4" t="s">
        <v>9</v>
      </c>
      <c r="E44" s="7">
        <v>3</v>
      </c>
      <c r="F44" s="29">
        <v>5</v>
      </c>
      <c r="G44" s="23"/>
      <c r="H44" s="8">
        <v>35</v>
      </c>
      <c r="I44" s="19">
        <f>F44*H44</f>
        <v>175</v>
      </c>
      <c r="J44" s="6"/>
      <c r="K44" s="6"/>
    </row>
    <row r="45" spans="1:11" x14ac:dyDescent="0.2">
      <c r="A45" s="32"/>
      <c r="B45" s="4" t="s">
        <v>7</v>
      </c>
      <c r="C45" s="5" t="s">
        <v>10</v>
      </c>
      <c r="D45" s="4" t="s">
        <v>15</v>
      </c>
      <c r="E45" s="7">
        <v>2</v>
      </c>
      <c r="F45" s="29"/>
      <c r="G45" s="8">
        <v>50</v>
      </c>
      <c r="H45" s="22"/>
      <c r="I45" s="25">
        <f t="shared" ref="I45" si="9">E45*G45</f>
        <v>100</v>
      </c>
      <c r="J45" s="6"/>
      <c r="K45" s="6"/>
    </row>
    <row r="46" spans="1:11" x14ac:dyDescent="0.2">
      <c r="A46" s="32"/>
      <c r="B46" s="4" t="s">
        <v>7</v>
      </c>
      <c r="C46" s="5"/>
      <c r="D46" s="4" t="s">
        <v>5</v>
      </c>
      <c r="E46" s="7">
        <v>1</v>
      </c>
      <c r="F46" s="29"/>
      <c r="G46" s="8">
        <v>40</v>
      </c>
      <c r="H46" s="22"/>
      <c r="I46" s="25">
        <f>E46*G46</f>
        <v>40</v>
      </c>
      <c r="J46" s="6"/>
      <c r="K46" s="6"/>
    </row>
    <row r="47" spans="1:11" x14ac:dyDescent="0.2">
      <c r="A47" s="32"/>
      <c r="B47" s="4"/>
      <c r="C47" s="5"/>
      <c r="D47" s="4" t="s">
        <v>9</v>
      </c>
      <c r="E47" s="7">
        <v>6</v>
      </c>
      <c r="F47" s="29">
        <v>11</v>
      </c>
      <c r="H47" s="8">
        <v>15</v>
      </c>
      <c r="I47" s="19">
        <f>F47*H47</f>
        <v>165</v>
      </c>
      <c r="J47" s="6"/>
      <c r="K47" s="6"/>
    </row>
    <row r="48" spans="1:11" x14ac:dyDescent="0.2">
      <c r="A48" s="32"/>
      <c r="B48" s="4" t="s">
        <v>6</v>
      </c>
      <c r="C48" s="5"/>
      <c r="D48" s="4"/>
      <c r="E48" s="17">
        <f>SUM(E38:E47)</f>
        <v>41</v>
      </c>
      <c r="F48" s="17">
        <f>SUM(F38:F47)</f>
        <v>65</v>
      </c>
      <c r="G48" s="20"/>
      <c r="H48" s="30"/>
      <c r="I48" s="17">
        <f>SUM(I38:I47)</f>
        <v>2335</v>
      </c>
      <c r="J48" s="6"/>
      <c r="K48" s="6"/>
    </row>
    <row r="49" spans="1:11" x14ac:dyDescent="0.2">
      <c r="A49" s="32"/>
      <c r="B49" s="4" t="s">
        <v>27</v>
      </c>
      <c r="C49" s="5" t="s">
        <v>19</v>
      </c>
      <c r="D49" s="4" t="s">
        <v>9</v>
      </c>
      <c r="E49" s="7">
        <v>9</v>
      </c>
      <c r="F49" s="29">
        <v>16</v>
      </c>
      <c r="G49" s="23"/>
      <c r="H49" s="8">
        <v>35</v>
      </c>
      <c r="I49" s="19">
        <f>F49*H49</f>
        <v>560</v>
      </c>
      <c r="J49" s="6"/>
      <c r="K49" s="6"/>
    </row>
    <row r="50" spans="1:11" x14ac:dyDescent="0.2">
      <c r="A50" s="32"/>
      <c r="B50" s="4"/>
      <c r="C50" s="5" t="s">
        <v>22</v>
      </c>
      <c r="D50" s="4" t="s">
        <v>9</v>
      </c>
      <c r="E50" s="7">
        <v>3</v>
      </c>
      <c r="F50" s="29">
        <v>5</v>
      </c>
      <c r="G50" s="23"/>
      <c r="H50" s="8">
        <v>35</v>
      </c>
      <c r="I50" s="19">
        <f>F50*H50</f>
        <v>175</v>
      </c>
      <c r="J50" s="6"/>
      <c r="K50" s="6"/>
    </row>
    <row r="51" spans="1:11" x14ac:dyDescent="0.2">
      <c r="A51" s="32"/>
      <c r="B51" s="4" t="s">
        <v>7</v>
      </c>
      <c r="C51" s="5" t="s">
        <v>11</v>
      </c>
      <c r="D51" s="4" t="s">
        <v>15</v>
      </c>
      <c r="E51" s="7">
        <v>1</v>
      </c>
      <c r="F51" s="29"/>
      <c r="G51" s="8">
        <v>70</v>
      </c>
      <c r="H51" s="22"/>
      <c r="I51" s="25">
        <f t="shared" ref="I51" si="10">E51*G51</f>
        <v>70</v>
      </c>
      <c r="J51" s="6"/>
      <c r="K51" s="6"/>
    </row>
    <row r="52" spans="1:11" x14ac:dyDescent="0.2">
      <c r="A52" s="32"/>
      <c r="B52" s="4"/>
      <c r="C52" s="5"/>
      <c r="D52" s="4" t="s">
        <v>9</v>
      </c>
      <c r="E52" s="7">
        <v>8</v>
      </c>
      <c r="F52" s="29">
        <v>15</v>
      </c>
      <c r="H52" s="8">
        <v>15</v>
      </c>
      <c r="I52" s="19">
        <f>F52*H52</f>
        <v>225</v>
      </c>
      <c r="J52" s="6"/>
      <c r="K52" s="6"/>
    </row>
    <row r="53" spans="1:11" x14ac:dyDescent="0.2">
      <c r="A53" s="32"/>
      <c r="B53" s="4"/>
      <c r="C53" s="5" t="s">
        <v>10</v>
      </c>
      <c r="D53" s="4" t="s">
        <v>9</v>
      </c>
      <c r="E53" s="7">
        <v>1</v>
      </c>
      <c r="F53" s="29">
        <v>2</v>
      </c>
      <c r="H53" s="8">
        <v>15</v>
      </c>
      <c r="I53" s="19">
        <f>F53*H53</f>
        <v>30</v>
      </c>
      <c r="J53" s="6"/>
      <c r="K53" s="6"/>
    </row>
    <row r="54" spans="1:11" x14ac:dyDescent="0.2">
      <c r="A54" s="32"/>
      <c r="B54" s="4" t="s">
        <v>6</v>
      </c>
      <c r="C54" s="5"/>
      <c r="D54" s="4"/>
      <c r="E54" s="17">
        <f>SUM(E49:E53)</f>
        <v>22</v>
      </c>
      <c r="F54" s="17">
        <f>SUM(F49:F53)</f>
        <v>38</v>
      </c>
      <c r="G54" s="20"/>
      <c r="H54" s="30"/>
      <c r="I54" s="17">
        <f>SUM(I49:I53)</f>
        <v>1060</v>
      </c>
      <c r="J54" s="6"/>
      <c r="K54" s="6"/>
    </row>
    <row r="55" spans="1:11" x14ac:dyDescent="0.2">
      <c r="A55" s="32"/>
      <c r="B55" s="4" t="s">
        <v>28</v>
      </c>
      <c r="C55" s="5" t="s">
        <v>19</v>
      </c>
      <c r="D55" s="4" t="s">
        <v>3</v>
      </c>
      <c r="E55" s="7">
        <v>3</v>
      </c>
      <c r="F55" s="29">
        <v>5</v>
      </c>
      <c r="G55" s="23"/>
      <c r="H55" s="8">
        <v>35</v>
      </c>
      <c r="I55" s="19">
        <f>F55*H55</f>
        <v>175</v>
      </c>
      <c r="J55" s="6"/>
      <c r="K55" s="6"/>
    </row>
    <row r="56" spans="1:11" x14ac:dyDescent="0.2">
      <c r="A56" s="32"/>
      <c r="B56" s="4"/>
      <c r="C56" s="5" t="s">
        <v>7</v>
      </c>
      <c r="D56" s="4" t="s">
        <v>4</v>
      </c>
      <c r="E56" s="7">
        <v>1</v>
      </c>
      <c r="F56" s="29">
        <v>2</v>
      </c>
      <c r="G56" s="23"/>
      <c r="H56" s="8">
        <v>35</v>
      </c>
      <c r="I56" s="19">
        <f>F56*H56</f>
        <v>70</v>
      </c>
      <c r="J56" s="6"/>
      <c r="K56" s="6"/>
    </row>
    <row r="57" spans="1:11" x14ac:dyDescent="0.2">
      <c r="A57" s="32"/>
      <c r="B57" s="4"/>
      <c r="C57" s="5" t="s">
        <v>7</v>
      </c>
      <c r="D57" s="4" t="s">
        <v>9</v>
      </c>
      <c r="E57" s="7">
        <v>28</v>
      </c>
      <c r="F57" s="29">
        <v>51</v>
      </c>
      <c r="G57" s="23"/>
      <c r="H57" s="8">
        <v>35</v>
      </c>
      <c r="I57" s="19">
        <f>F57*H57</f>
        <v>1785</v>
      </c>
      <c r="J57" s="6"/>
      <c r="K57" s="6"/>
    </row>
    <row r="58" spans="1:11" x14ac:dyDescent="0.2">
      <c r="A58" s="32"/>
      <c r="B58" s="4" t="s">
        <v>7</v>
      </c>
      <c r="C58" s="5" t="s">
        <v>11</v>
      </c>
      <c r="D58" s="4" t="s">
        <v>15</v>
      </c>
      <c r="E58" s="7">
        <v>2</v>
      </c>
      <c r="F58" s="29"/>
      <c r="G58" s="8">
        <v>70</v>
      </c>
      <c r="H58" s="22"/>
      <c r="I58" s="25">
        <f t="shared" ref="I58" si="11">E58*G58</f>
        <v>140</v>
      </c>
      <c r="J58" s="6"/>
      <c r="K58" s="6"/>
    </row>
    <row r="59" spans="1:11" x14ac:dyDescent="0.2">
      <c r="A59" s="32"/>
      <c r="B59" s="4"/>
      <c r="C59" s="5" t="s">
        <v>7</v>
      </c>
      <c r="D59" s="4" t="s">
        <v>9</v>
      </c>
      <c r="E59" s="7">
        <v>6</v>
      </c>
      <c r="F59" s="29">
        <v>11</v>
      </c>
      <c r="G59" s="23"/>
      <c r="H59" s="8">
        <v>35</v>
      </c>
      <c r="I59" s="19">
        <f>F59*H59</f>
        <v>385</v>
      </c>
      <c r="J59" s="6"/>
      <c r="K59" s="6"/>
    </row>
    <row r="60" spans="1:11" x14ac:dyDescent="0.2">
      <c r="A60" s="32"/>
      <c r="B60" s="4" t="s">
        <v>7</v>
      </c>
      <c r="C60" s="5" t="s">
        <v>20</v>
      </c>
      <c r="D60" s="4" t="s">
        <v>3</v>
      </c>
      <c r="E60" s="7">
        <v>1</v>
      </c>
      <c r="F60" s="29">
        <v>2</v>
      </c>
      <c r="G60" s="23"/>
      <c r="H60" s="8">
        <v>35</v>
      </c>
      <c r="I60" s="19">
        <f>F60*H60</f>
        <v>70</v>
      </c>
      <c r="J60" s="6"/>
      <c r="K60" s="6"/>
    </row>
    <row r="61" spans="1:11" x14ac:dyDescent="0.2">
      <c r="A61" s="32"/>
      <c r="B61" s="4"/>
      <c r="C61" s="5" t="s">
        <v>7</v>
      </c>
      <c r="D61" s="4" t="s">
        <v>9</v>
      </c>
      <c r="E61" s="7">
        <v>9</v>
      </c>
      <c r="F61" s="29">
        <v>16</v>
      </c>
      <c r="G61" s="23"/>
      <c r="H61" s="8">
        <v>35</v>
      </c>
      <c r="I61" s="19">
        <f>F61*H61</f>
        <v>560</v>
      </c>
      <c r="J61" s="6"/>
      <c r="K61" s="6"/>
    </row>
    <row r="62" spans="1:11" x14ac:dyDescent="0.2">
      <c r="A62" s="32"/>
      <c r="B62" s="4" t="s">
        <v>7</v>
      </c>
      <c r="C62" s="5" t="s">
        <v>10</v>
      </c>
      <c r="D62" s="4" t="s">
        <v>15</v>
      </c>
      <c r="E62" s="7">
        <v>1</v>
      </c>
      <c r="F62" s="29"/>
      <c r="G62" s="8">
        <v>50</v>
      </c>
      <c r="H62" s="22"/>
      <c r="I62" s="25">
        <f t="shared" ref="I62" si="12">E62*G62</f>
        <v>50</v>
      </c>
      <c r="J62" s="6"/>
      <c r="K62" s="6"/>
    </row>
    <row r="63" spans="1:11" x14ac:dyDescent="0.2">
      <c r="A63" s="32"/>
      <c r="B63" s="4" t="s">
        <v>7</v>
      </c>
      <c r="C63" s="5"/>
      <c r="D63" s="4" t="s">
        <v>5</v>
      </c>
      <c r="E63" s="7">
        <v>1</v>
      </c>
      <c r="F63" s="29"/>
      <c r="G63" s="8">
        <v>40</v>
      </c>
      <c r="H63" s="22"/>
      <c r="I63" s="25">
        <f>E63*G63</f>
        <v>40</v>
      </c>
      <c r="J63" s="6"/>
      <c r="K63" s="6"/>
    </row>
    <row r="64" spans="1:11" x14ac:dyDescent="0.2">
      <c r="A64" s="32"/>
      <c r="B64" s="4"/>
      <c r="C64" s="5"/>
      <c r="D64" s="4" t="s">
        <v>9</v>
      </c>
      <c r="E64" s="7">
        <v>7</v>
      </c>
      <c r="F64" s="29">
        <v>13</v>
      </c>
      <c r="H64" s="8">
        <v>15</v>
      </c>
      <c r="I64" s="19">
        <f>F64*H64</f>
        <v>195</v>
      </c>
      <c r="J64" s="6"/>
      <c r="K64" s="6"/>
    </row>
    <row r="65" spans="1:11" x14ac:dyDescent="0.2">
      <c r="A65" s="32"/>
      <c r="B65" s="4" t="s">
        <v>6</v>
      </c>
      <c r="C65" s="5"/>
      <c r="D65" s="4"/>
      <c r="E65" s="17">
        <f>SUM(E55:E64)</f>
        <v>59</v>
      </c>
      <c r="F65" s="17">
        <f>SUM(F55:F64)</f>
        <v>100</v>
      </c>
      <c r="G65" s="20"/>
      <c r="H65" s="30"/>
      <c r="I65" s="17">
        <f>SUM(I55:I64)</f>
        <v>3470</v>
      </c>
      <c r="J65" s="6"/>
      <c r="K65" s="6"/>
    </row>
    <row r="66" spans="1:11" s="12" customFormat="1" ht="18.75" x14ac:dyDescent="0.2">
      <c r="A66" s="31"/>
      <c r="B66" s="21" t="s">
        <v>17</v>
      </c>
      <c r="C66" s="18"/>
      <c r="D66" s="21"/>
      <c r="E66" s="17">
        <f>E22+E37+E48+E54+E65</f>
        <v>1068</v>
      </c>
      <c r="F66" s="17">
        <f>F22+F37+F48+F54+F65</f>
        <v>1578</v>
      </c>
      <c r="G66" s="20"/>
      <c r="H66" s="20"/>
      <c r="I66" s="17">
        <f>I22+I37+I48+I54+I65</f>
        <v>59170</v>
      </c>
      <c r="J66" s="26">
        <v>2958</v>
      </c>
      <c r="K66" s="27">
        <v>591</v>
      </c>
    </row>
  </sheetData>
  <mergeCells count="5">
    <mergeCell ref="A55:A65"/>
    <mergeCell ref="A4:A22"/>
    <mergeCell ref="A23:A37"/>
    <mergeCell ref="A38:A48"/>
    <mergeCell ref="A49:A54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9-5-2021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Boril</cp:lastModifiedBy>
  <cp:lastPrinted>2020-12-04T09:37:56Z</cp:lastPrinted>
  <dcterms:created xsi:type="dcterms:W3CDTF">2012-01-24T13:22:39Z</dcterms:created>
  <dcterms:modified xsi:type="dcterms:W3CDTF">2020-12-17T12:46:04Z</dcterms:modified>
</cp:coreProperties>
</file>