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9990" windowHeight="5040"/>
  </bookViews>
  <sheets>
    <sheet name="9-1-2021" sheetId="30" r:id="rId1"/>
  </sheets>
  <calcPr calcId="145621"/>
</workbook>
</file>

<file path=xl/calcChain.xml><?xml version="1.0" encoding="utf-8"?>
<calcChain xmlns="http://schemas.openxmlformats.org/spreadsheetml/2006/main">
  <c r="I60" i="30" l="1"/>
  <c r="F60" i="30"/>
  <c r="E60" i="30"/>
  <c r="F59" i="30"/>
  <c r="E59" i="30"/>
  <c r="I58" i="30"/>
  <c r="I57" i="30"/>
  <c r="I56" i="30"/>
  <c r="I55" i="30"/>
  <c r="I54" i="30"/>
  <c r="I53" i="30"/>
  <c r="F52" i="30"/>
  <c r="E52" i="30"/>
  <c r="I51" i="30"/>
  <c r="I50" i="30"/>
  <c r="I49" i="30"/>
  <c r="I48" i="30"/>
  <c r="I47" i="30"/>
  <c r="I46" i="30"/>
  <c r="I45" i="30"/>
  <c r="F44" i="30"/>
  <c r="E44" i="30"/>
  <c r="I43" i="30"/>
  <c r="I42" i="30"/>
  <c r="I41" i="30"/>
  <c r="I40" i="30"/>
  <c r="I39" i="30"/>
  <c r="F38" i="30"/>
  <c r="E38" i="30"/>
  <c r="I37" i="30"/>
  <c r="I36" i="30"/>
  <c r="I35" i="30"/>
  <c r="I34" i="30"/>
  <c r="I33" i="30"/>
  <c r="I32" i="30"/>
  <c r="F28" i="30"/>
  <c r="E28" i="30"/>
  <c r="I27" i="30"/>
  <c r="I26" i="30"/>
  <c r="I25" i="30"/>
  <c r="I24" i="30"/>
  <c r="I23" i="30"/>
  <c r="I22" i="30"/>
  <c r="I21" i="30"/>
  <c r="I20" i="30"/>
  <c r="I19" i="30"/>
  <c r="I18" i="30"/>
  <c r="I17" i="30"/>
  <c r="F16" i="30"/>
  <c r="E16" i="30"/>
  <c r="I15" i="30"/>
  <c r="I14" i="30"/>
  <c r="I13" i="30"/>
  <c r="I12" i="30"/>
  <c r="I11" i="30"/>
  <c r="I7" i="30"/>
  <c r="I59" i="30" l="1"/>
  <c r="I52" i="30"/>
  <c r="I44" i="30"/>
  <c r="I38" i="30"/>
  <c r="I28" i="30"/>
  <c r="I16" i="30"/>
  <c r="F31" i="30"/>
  <c r="E31" i="30"/>
  <c r="I30" i="30"/>
  <c r="I29" i="30"/>
  <c r="F10" i="30"/>
  <c r="E10" i="30"/>
  <c r="I9" i="30"/>
  <c r="I8" i="30"/>
  <c r="I6" i="30"/>
  <c r="I5" i="30"/>
  <c r="I4" i="30"/>
  <c r="I31" i="30" l="1"/>
  <c r="I10" i="30"/>
</calcChain>
</file>

<file path=xl/sharedStrings.xml><?xml version="1.0" encoding="utf-8"?>
<sst xmlns="http://schemas.openxmlformats.org/spreadsheetml/2006/main" count="99" uniqueCount="33">
  <si>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</si>
  <si>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</si>
  <si>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</si>
  <si>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</si>
  <si>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</si>
  <si>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ОЗМ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</si>
  <si>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</si>
  <si>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</si>
  <si>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</si>
  <si>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</si>
  <si>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Липа</t>
  </si>
  <si>
    <t>Гаранция за участие, в лв.</t>
  </si>
  <si>
    <t xml:space="preserve">                                                                                                                                                           ПРИЛОЖЕНИЕ № 1    </t>
  </si>
  <si>
    <t>Обект</t>
  </si>
  <si>
    <t>Трупи за бичене 18-29 см.</t>
  </si>
  <si>
    <t>Стъпка на на надда-ване</t>
  </si>
  <si>
    <t>Общо за Обекта</t>
  </si>
  <si>
    <t>Черен бор</t>
  </si>
  <si>
    <t>Обли греди</t>
  </si>
  <si>
    <t xml:space="preserve">Начална цена в лв. , пл.м3 </t>
  </si>
  <si>
    <t xml:space="preserve">Начална цена в лв., пр.м3 </t>
  </si>
  <si>
    <t>9-1-2021</t>
  </si>
  <si>
    <t>56-в</t>
  </si>
  <si>
    <t>56-в.</t>
  </si>
  <si>
    <t>70-з</t>
  </si>
  <si>
    <t>70-з.</t>
  </si>
  <si>
    <t>228-г</t>
  </si>
  <si>
    <t>228-г.</t>
  </si>
  <si>
    <t>228-м</t>
  </si>
  <si>
    <t>Габър</t>
  </si>
  <si>
    <t>237-е</t>
  </si>
  <si>
    <t xml:space="preserve">Прогнозно количество дървесина, пл.м3 </t>
  </si>
  <si>
    <t xml:space="preserve">Прогнозно количество дървесина, пр.м3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</si>
</sst>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 textRotation="255"/>
    </xf>
    <xf numFmtId="0" fontId="3" fillId="0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2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6" xfId="0" applyNumberFormat="1" applyFont="1" applyFill="1" applyBorder="1" applyAlignment="1" applyProtection="1">
      <alignment vertical="top"/>
    </xf>
    <xf numFmtId="1" fontId="3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/>
    </xf>
    <xf numFmtId="1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2" fontId="3" fillId="0" borderId="5" xfId="0" applyNumberFormat="1" applyFont="1" applyFill="1" applyBorder="1" applyAlignment="1" applyProtection="1">
      <alignment horizontal="right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vertical="top"/>
    </xf>
    <xf numFmtId="0" fontId="3" fillId="0" borderId="8" xfId="0" applyNumberFormat="1" applyFont="1" applyFill="1" applyBorder="1" applyAlignment="1" applyProtection="1">
      <alignment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2" fontId="3" fillId="0" borderId="5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2" fontId="5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2" fontId="3" fillId="0" borderId="5" xfId="0" applyNumberFormat="1" applyFont="1" applyFill="1" applyBorder="1" applyAlignment="1" applyProtection="1">
      <alignment vertical="top"/>
    </xf>
    <xf numFmtId="14" fontId="1" fillId="0" borderId="0" xfId="0" applyNumberFormat="1" applyFont="1" applyFill="1" applyBorder="1" applyAlignment="1" applyProtection="1">
      <alignment vertical="top"/>
    </xf>
    <xf numFmtId="14" fontId="4" fillId="0" borderId="6" xfId="0" applyNumberFormat="1" applyFont="1" applyFill="1" applyBorder="1" applyAlignment="1" applyProtection="1">
      <alignment vertical="top" textRotation="90"/>
    </xf>
    <xf numFmtId="14" fontId="4" fillId="0" borderId="2" xfId="0" applyNumberFormat="1" applyFont="1" applyFill="1" applyBorder="1" applyAlignment="1" applyProtection="1">
      <alignment vertical="top" textRotation="90"/>
    </xf>
    <xf numFmtId="14" fontId="4" fillId="0" borderId="4" xfId="0" applyNumberFormat="1" applyFont="1" applyFill="1" applyBorder="1" applyAlignment="1" applyProtection="1">
      <alignment vertical="top" textRotation="90"/>
    </xf>
    <xf numFmtId="2" fontId="5" fillId="0" borderId="5" xfId="0" applyNumberFormat="1" applyFont="1" applyFill="1" applyBorder="1" applyAlignment="1" applyProtection="1">
      <alignment vertical="top"/>
    </xf>
    <xf numFmtId="2" fontId="5" fillId="0" borderId="4" xfId="0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>
      <alignment vertical="top"/>
    </xf>
    <xf numFmtId="49" fontId="4" fillId="0" borderId="2" xfId="0" applyNumberFormat="1" applyFont="1" applyFill="1" applyBorder="1" applyAlignment="1" applyProtection="1">
      <alignment horizontal="center" vertical="top" textRotation="9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F2" sqref="F2"/>
    </sheetView>
  </sheetViews>
  <sheetFormatPr defaultRowHeight="12.75" x14ac:dyDescent="0.2"/>
  <cols>
    <col min="1" max="1" width="4.140625" style="11" customWidth="1"/>
    <col min="2" max="2" width="5.28515625" customWidth="1"/>
    <col min="3" max="3" width="10.85546875" customWidth="1"/>
    <col min="4" max="4" width="21.5703125" customWidth="1"/>
    <col min="5" max="5" width="7.7109375" customWidth="1"/>
    <col min="6" max="8" width="6.42578125" customWidth="1"/>
    <col min="9" max="9" width="9.140625" customWidth="1"/>
    <col min="10" max="11" width="8.5703125" customWidth="1"/>
    <col min="12" max="12" width="7.7109375" customWidth="1"/>
  </cols>
  <sheetData>
    <row r="1" spans="1:14" x14ac:dyDescent="0.2">
      <c r="A1" s="11" t="s">
        <v>12</v>
      </c>
      <c r="D1" s="10"/>
    </row>
    <row r="2" spans="1:14" ht="116.25" customHeight="1" x14ac:dyDescent="0.2">
      <c r="A2" s="13" t="s">
        <v>13</v>
      </c>
      <c r="B2" s="14" t="s">
        <v>2</v>
      </c>
      <c r="C2" s="15" t="s">
        <v>0</v>
      </c>
      <c r="D2" s="1" t="s">
        <v>1</v>
      </c>
      <c r="E2" s="15" t="s">
        <v>31</v>
      </c>
      <c r="F2" s="15" t="s">
        <v>32</v>
      </c>
      <c r="G2" s="16" t="s">
        <v>19</v>
      </c>
      <c r="H2" s="16" t="s">
        <v>20</v>
      </c>
      <c r="I2" s="31" t="s">
        <v>8</v>
      </c>
      <c r="J2" s="3" t="s">
        <v>11</v>
      </c>
      <c r="K2" s="3" t="s">
        <v>15</v>
      </c>
    </row>
    <row r="3" spans="1:14" ht="16.5" customHeight="1" x14ac:dyDescent="0.2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  <c r="J3" s="23">
        <v>10</v>
      </c>
      <c r="K3" s="23">
        <v>11</v>
      </c>
    </row>
    <row r="4" spans="1:14" ht="15" customHeight="1" x14ac:dyDescent="0.2">
      <c r="A4" s="34" t="s">
        <v>7</v>
      </c>
      <c r="B4" s="4" t="s">
        <v>22</v>
      </c>
      <c r="C4" s="5" t="s">
        <v>17</v>
      </c>
      <c r="D4" s="4" t="s">
        <v>14</v>
      </c>
      <c r="E4" s="7">
        <v>2</v>
      </c>
      <c r="F4" s="18"/>
      <c r="G4" s="8">
        <v>50</v>
      </c>
      <c r="H4" s="28"/>
      <c r="I4" s="32">
        <f>E4*G4</f>
        <v>100</v>
      </c>
      <c r="J4" s="24"/>
      <c r="K4" s="17"/>
    </row>
    <row r="5" spans="1:14" ht="15" customHeight="1" x14ac:dyDescent="0.2">
      <c r="A5" s="35"/>
      <c r="B5" s="4"/>
      <c r="C5" s="5"/>
      <c r="D5" s="4" t="s">
        <v>18</v>
      </c>
      <c r="E5" s="7">
        <v>1</v>
      </c>
      <c r="F5" s="18"/>
      <c r="G5" s="8">
        <v>50</v>
      </c>
      <c r="H5" s="28"/>
      <c r="I5" s="32">
        <f>E5*G5</f>
        <v>50</v>
      </c>
      <c r="J5" s="25"/>
      <c r="K5" s="6"/>
    </row>
    <row r="6" spans="1:14" ht="15" customHeight="1" x14ac:dyDescent="0.2">
      <c r="A6" s="35"/>
      <c r="B6" s="4"/>
      <c r="C6" s="5"/>
      <c r="D6" s="4" t="s">
        <v>3</v>
      </c>
      <c r="E6" s="7">
        <v>59</v>
      </c>
      <c r="F6" s="18">
        <v>90</v>
      </c>
      <c r="H6" s="8">
        <v>20</v>
      </c>
      <c r="I6" s="22">
        <f>F6*H6</f>
        <v>1800</v>
      </c>
      <c r="J6" s="25"/>
      <c r="K6" s="6"/>
    </row>
    <row r="7" spans="1:14" ht="15" customHeight="1" x14ac:dyDescent="0.2">
      <c r="A7" s="35"/>
      <c r="B7" s="4"/>
      <c r="C7" s="5"/>
      <c r="D7" s="4" t="s">
        <v>4</v>
      </c>
      <c r="E7" s="7">
        <v>9</v>
      </c>
      <c r="F7" s="18">
        <v>14</v>
      </c>
      <c r="G7" s="29"/>
      <c r="H7" s="8">
        <v>20</v>
      </c>
      <c r="I7" s="22">
        <f t="shared" ref="I7" si="0">F7*H7</f>
        <v>280</v>
      </c>
      <c r="J7" s="25"/>
      <c r="K7" s="6"/>
    </row>
    <row r="8" spans="1:14" ht="15" customHeight="1" x14ac:dyDescent="0.2">
      <c r="A8" s="35"/>
      <c r="B8" s="4"/>
      <c r="C8" s="5"/>
      <c r="D8" s="4" t="s">
        <v>5</v>
      </c>
      <c r="E8" s="7">
        <v>1</v>
      </c>
      <c r="F8" s="18"/>
      <c r="G8" s="8">
        <v>40</v>
      </c>
      <c r="H8" s="28"/>
      <c r="I8" s="32">
        <f>E8*G8</f>
        <v>40</v>
      </c>
      <c r="J8" s="25"/>
      <c r="K8" s="6"/>
    </row>
    <row r="9" spans="1:14" ht="15" customHeight="1" x14ac:dyDescent="0.2">
      <c r="A9" s="35"/>
      <c r="B9" s="4"/>
      <c r="C9" s="5"/>
      <c r="D9" s="4" t="s">
        <v>9</v>
      </c>
      <c r="E9" s="7">
        <v>87</v>
      </c>
      <c r="F9" s="18">
        <v>145</v>
      </c>
      <c r="H9" s="8">
        <v>20</v>
      </c>
      <c r="I9" s="22">
        <f>F9*H9</f>
        <v>2900</v>
      </c>
      <c r="J9" s="25"/>
      <c r="K9" s="6"/>
    </row>
    <row r="10" spans="1:14" ht="15" customHeight="1" x14ac:dyDescent="0.2">
      <c r="A10" s="40" t="s">
        <v>21</v>
      </c>
      <c r="B10" s="4" t="s">
        <v>6</v>
      </c>
      <c r="C10" s="5"/>
      <c r="D10" s="4"/>
      <c r="E10" s="19">
        <f>SUM(E4:E9)</f>
        <v>159</v>
      </c>
      <c r="F10" s="20">
        <f>SUM(F4:F9)</f>
        <v>249</v>
      </c>
      <c r="G10" s="8"/>
      <c r="H10" s="28"/>
      <c r="I10" s="37">
        <f>SUM(I4:I9)</f>
        <v>5170</v>
      </c>
      <c r="J10" s="25"/>
      <c r="K10" s="6"/>
      <c r="N10" s="33" t="s">
        <v>7</v>
      </c>
    </row>
    <row r="11" spans="1:14" ht="15" customHeight="1" x14ac:dyDescent="0.2">
      <c r="A11" s="40"/>
      <c r="B11" s="4" t="s">
        <v>23</v>
      </c>
      <c r="C11" s="5" t="s">
        <v>17</v>
      </c>
      <c r="D11" s="4" t="s">
        <v>14</v>
      </c>
      <c r="E11" s="7">
        <v>5</v>
      </c>
      <c r="F11" s="18"/>
      <c r="G11" s="8">
        <v>50</v>
      </c>
      <c r="H11" s="28"/>
      <c r="I11" s="32">
        <f>E11*G11</f>
        <v>250</v>
      </c>
      <c r="J11" s="25"/>
      <c r="K11" s="6"/>
    </row>
    <row r="12" spans="1:14" ht="15" customHeight="1" x14ac:dyDescent="0.2">
      <c r="A12" s="40"/>
      <c r="B12" s="4"/>
      <c r="C12" s="5"/>
      <c r="D12" s="4" t="s">
        <v>18</v>
      </c>
      <c r="E12" s="7">
        <v>1</v>
      </c>
      <c r="F12" s="18"/>
      <c r="G12" s="8">
        <v>50</v>
      </c>
      <c r="H12" s="28"/>
      <c r="I12" s="32">
        <f>E12*G12</f>
        <v>50</v>
      </c>
      <c r="J12" s="25"/>
      <c r="K12" s="6"/>
    </row>
    <row r="13" spans="1:14" ht="15" customHeight="1" x14ac:dyDescent="0.2">
      <c r="A13" s="40"/>
      <c r="B13" s="4"/>
      <c r="C13" s="5"/>
      <c r="D13" s="4" t="s">
        <v>3</v>
      </c>
      <c r="E13" s="7">
        <v>28</v>
      </c>
      <c r="F13" s="18">
        <v>43</v>
      </c>
      <c r="H13" s="8">
        <v>20</v>
      </c>
      <c r="I13" s="22">
        <f>F13*H13</f>
        <v>860</v>
      </c>
      <c r="J13" s="25"/>
      <c r="K13" s="6"/>
    </row>
    <row r="14" spans="1:14" ht="15" customHeight="1" x14ac:dyDescent="0.2">
      <c r="A14" s="40"/>
      <c r="B14" s="4"/>
      <c r="C14" s="5"/>
      <c r="D14" s="4" t="s">
        <v>5</v>
      </c>
      <c r="E14" s="7">
        <v>1</v>
      </c>
      <c r="F14" s="18"/>
      <c r="G14" s="8">
        <v>40</v>
      </c>
      <c r="H14" s="28"/>
      <c r="I14" s="32">
        <f>E14*G14</f>
        <v>40</v>
      </c>
      <c r="J14" s="25"/>
      <c r="K14" s="6"/>
    </row>
    <row r="15" spans="1:14" ht="15" customHeight="1" x14ac:dyDescent="0.2">
      <c r="A15" s="40"/>
      <c r="B15" s="4"/>
      <c r="C15" s="5"/>
      <c r="D15" s="4" t="s">
        <v>9</v>
      </c>
      <c r="E15" s="7">
        <v>21</v>
      </c>
      <c r="F15" s="18">
        <v>35</v>
      </c>
      <c r="H15" s="8">
        <v>20</v>
      </c>
      <c r="I15" s="22">
        <f>F15*H15</f>
        <v>700</v>
      </c>
      <c r="J15" s="25"/>
      <c r="K15" s="6"/>
    </row>
    <row r="16" spans="1:14" ht="15" customHeight="1" x14ac:dyDescent="0.2">
      <c r="A16" s="40"/>
      <c r="B16" s="4" t="s">
        <v>6</v>
      </c>
      <c r="C16" s="5"/>
      <c r="D16" s="4"/>
      <c r="E16" s="19">
        <f>SUM(E11:E15)</f>
        <v>56</v>
      </c>
      <c r="F16" s="20">
        <f>SUM(F11:F15)</f>
        <v>78</v>
      </c>
      <c r="G16" s="8"/>
      <c r="H16" s="28"/>
      <c r="I16" s="37">
        <f>SUM(I11:I15)</f>
        <v>1900</v>
      </c>
      <c r="J16" s="25"/>
      <c r="K16" s="6"/>
      <c r="N16" s="33" t="s">
        <v>7</v>
      </c>
    </row>
    <row r="17" spans="1:11" ht="15" customHeight="1" x14ac:dyDescent="0.2">
      <c r="A17" s="35"/>
      <c r="B17" s="4" t="s">
        <v>24</v>
      </c>
      <c r="C17" s="5" t="s">
        <v>17</v>
      </c>
      <c r="D17" s="4" t="s">
        <v>14</v>
      </c>
      <c r="E17" s="7">
        <v>1</v>
      </c>
      <c r="F17" s="18"/>
      <c r="G17" s="8">
        <v>50</v>
      </c>
      <c r="H17" s="28"/>
      <c r="I17" s="32">
        <f t="shared" ref="I17:I18" si="1">E17*G17</f>
        <v>50</v>
      </c>
      <c r="J17" s="25"/>
      <c r="K17" s="6"/>
    </row>
    <row r="18" spans="1:11" ht="15" customHeight="1" x14ac:dyDescent="0.2">
      <c r="A18" s="35"/>
      <c r="B18" s="4"/>
      <c r="C18" s="5"/>
      <c r="D18" s="4" t="s">
        <v>18</v>
      </c>
      <c r="E18" s="7">
        <v>1</v>
      </c>
      <c r="F18" s="18" t="s">
        <v>7</v>
      </c>
      <c r="G18" s="8">
        <v>50</v>
      </c>
      <c r="H18" s="8"/>
      <c r="I18" s="32">
        <f t="shared" si="1"/>
        <v>50</v>
      </c>
      <c r="J18" s="25"/>
      <c r="K18" s="6"/>
    </row>
    <row r="19" spans="1:11" ht="15" customHeight="1" x14ac:dyDescent="0.2">
      <c r="A19" s="35"/>
      <c r="B19" s="4"/>
      <c r="C19" s="5"/>
      <c r="D19" s="4" t="s">
        <v>3</v>
      </c>
      <c r="E19" s="7">
        <v>30</v>
      </c>
      <c r="F19" s="18">
        <v>46</v>
      </c>
      <c r="G19" s="8"/>
      <c r="H19" s="28">
        <v>20</v>
      </c>
      <c r="I19" s="22">
        <f t="shared" ref="I19:I20" si="2">F19*H19</f>
        <v>920</v>
      </c>
      <c r="J19" s="25"/>
      <c r="K19" s="6"/>
    </row>
    <row r="20" spans="1:11" ht="15" customHeight="1" x14ac:dyDescent="0.2">
      <c r="A20" s="35"/>
      <c r="B20" s="4"/>
      <c r="C20" s="5"/>
      <c r="D20" s="4" t="s">
        <v>4</v>
      </c>
      <c r="E20" s="7">
        <v>2</v>
      </c>
      <c r="F20" s="18">
        <v>3</v>
      </c>
      <c r="H20" s="8">
        <v>20</v>
      </c>
      <c r="I20" s="22">
        <f t="shared" si="2"/>
        <v>60</v>
      </c>
      <c r="J20" s="25"/>
      <c r="K20" s="6"/>
    </row>
    <row r="21" spans="1:11" ht="15" customHeight="1" x14ac:dyDescent="0.2">
      <c r="A21" s="35"/>
      <c r="B21" s="4"/>
      <c r="C21" s="5"/>
      <c r="D21" s="4" t="s">
        <v>5</v>
      </c>
      <c r="E21" s="7">
        <v>1</v>
      </c>
      <c r="F21" s="18"/>
      <c r="G21" s="8">
        <v>40</v>
      </c>
      <c r="H21" s="28"/>
      <c r="I21" s="32">
        <f>E21*G21</f>
        <v>40</v>
      </c>
      <c r="J21" s="25"/>
      <c r="K21" s="6"/>
    </row>
    <row r="22" spans="1:11" ht="15" customHeight="1" x14ac:dyDescent="0.2">
      <c r="A22" s="35"/>
      <c r="B22" s="4"/>
      <c r="C22" s="5"/>
      <c r="D22" s="4" t="s">
        <v>9</v>
      </c>
      <c r="E22" s="7">
        <v>48</v>
      </c>
      <c r="F22" s="18">
        <v>80</v>
      </c>
      <c r="G22" s="29"/>
      <c r="H22" s="8">
        <v>20</v>
      </c>
      <c r="I22" s="22">
        <f t="shared" ref="I22" si="3">F22*H22</f>
        <v>1600</v>
      </c>
      <c r="J22" s="25"/>
      <c r="K22" s="6"/>
    </row>
    <row r="23" spans="1:11" ht="15" customHeight="1" x14ac:dyDescent="0.2">
      <c r="A23" s="35"/>
      <c r="B23" s="4" t="s">
        <v>7</v>
      </c>
      <c r="C23" s="5" t="s">
        <v>10</v>
      </c>
      <c r="D23" s="4" t="s">
        <v>14</v>
      </c>
      <c r="E23" s="7">
        <v>4</v>
      </c>
      <c r="F23" s="18"/>
      <c r="G23" s="8">
        <v>50</v>
      </c>
      <c r="H23" s="28"/>
      <c r="I23" s="32">
        <f>E23*G23</f>
        <v>200</v>
      </c>
      <c r="J23" s="25"/>
      <c r="K23" s="6"/>
    </row>
    <row r="24" spans="1:11" ht="15" customHeight="1" x14ac:dyDescent="0.2">
      <c r="A24" s="35"/>
      <c r="B24" s="4"/>
      <c r="C24" s="5"/>
      <c r="D24" s="4" t="s">
        <v>3</v>
      </c>
      <c r="E24" s="7">
        <v>16</v>
      </c>
      <c r="F24" s="18">
        <v>27</v>
      </c>
      <c r="G24" s="8"/>
      <c r="H24" s="28">
        <v>15</v>
      </c>
      <c r="I24" s="22">
        <f t="shared" ref="I24:I25" si="4">F24*H24</f>
        <v>405</v>
      </c>
      <c r="J24" s="25"/>
      <c r="K24" s="6"/>
    </row>
    <row r="25" spans="1:11" ht="15" customHeight="1" x14ac:dyDescent="0.2">
      <c r="A25" s="35"/>
      <c r="B25" s="4"/>
      <c r="C25" s="5"/>
      <c r="D25" s="4" t="s">
        <v>4</v>
      </c>
      <c r="E25" s="7">
        <v>2</v>
      </c>
      <c r="F25" s="18">
        <v>3</v>
      </c>
      <c r="H25" s="8">
        <v>15</v>
      </c>
      <c r="I25" s="22">
        <f t="shared" si="4"/>
        <v>45</v>
      </c>
      <c r="J25" s="25"/>
      <c r="K25" s="6"/>
    </row>
    <row r="26" spans="1:11" ht="15" customHeight="1" x14ac:dyDescent="0.2">
      <c r="A26" s="35"/>
      <c r="B26" s="4"/>
      <c r="C26" s="5"/>
      <c r="D26" s="4" t="s">
        <v>5</v>
      </c>
      <c r="E26" s="7">
        <v>2</v>
      </c>
      <c r="F26" s="18"/>
      <c r="G26" s="8">
        <v>40</v>
      </c>
      <c r="H26" s="28"/>
      <c r="I26" s="32">
        <f>E26*G26</f>
        <v>80</v>
      </c>
      <c r="J26" s="25"/>
      <c r="K26" s="6"/>
    </row>
    <row r="27" spans="1:11" ht="15" customHeight="1" x14ac:dyDescent="0.2">
      <c r="A27" s="35"/>
      <c r="B27" s="4"/>
      <c r="C27" s="5" t="s">
        <v>7</v>
      </c>
      <c r="D27" s="4" t="s">
        <v>9</v>
      </c>
      <c r="E27" s="7">
        <v>25</v>
      </c>
      <c r="F27" s="18">
        <v>45</v>
      </c>
      <c r="G27" s="29"/>
      <c r="H27" s="8">
        <v>15</v>
      </c>
      <c r="I27" s="22">
        <f>F27*H27</f>
        <v>675</v>
      </c>
      <c r="J27" s="25"/>
      <c r="K27" s="6"/>
    </row>
    <row r="28" spans="1:11" ht="15" customHeight="1" x14ac:dyDescent="0.2">
      <c r="A28" s="35"/>
      <c r="B28" s="4" t="s">
        <v>6</v>
      </c>
      <c r="C28" s="5"/>
      <c r="D28" s="4"/>
      <c r="E28" s="19">
        <f>SUM(E17:E27)</f>
        <v>132</v>
      </c>
      <c r="F28" s="20">
        <f>SUM(F17:F22)</f>
        <v>129</v>
      </c>
      <c r="G28" s="8"/>
      <c r="H28" s="28"/>
      <c r="I28" s="37">
        <f>SUM(I17:I27)</f>
        <v>4125</v>
      </c>
      <c r="J28" s="25"/>
      <c r="K28" s="6"/>
    </row>
    <row r="29" spans="1:11" ht="15" customHeight="1" x14ac:dyDescent="0.2">
      <c r="A29" s="35"/>
      <c r="B29" s="4" t="s">
        <v>25</v>
      </c>
      <c r="C29" s="5" t="s">
        <v>17</v>
      </c>
      <c r="D29" s="4" t="s">
        <v>3</v>
      </c>
      <c r="E29" s="7">
        <v>3</v>
      </c>
      <c r="F29" s="18">
        <v>5</v>
      </c>
      <c r="G29" s="8"/>
      <c r="H29" s="28">
        <v>20</v>
      </c>
      <c r="I29" s="22">
        <f t="shared" ref="I29" si="5">F29*H29</f>
        <v>100</v>
      </c>
      <c r="J29" s="25"/>
      <c r="K29" s="6"/>
    </row>
    <row r="30" spans="1:11" ht="15" customHeight="1" x14ac:dyDescent="0.2">
      <c r="A30" s="35"/>
      <c r="B30" s="4"/>
      <c r="C30" s="5"/>
      <c r="D30" s="4" t="s">
        <v>9</v>
      </c>
      <c r="E30" s="7">
        <v>4</v>
      </c>
      <c r="F30" s="18">
        <v>7</v>
      </c>
      <c r="G30" s="29"/>
      <c r="H30" s="8">
        <v>20</v>
      </c>
      <c r="I30" s="22">
        <f t="shared" ref="I30" si="6">F30*H30</f>
        <v>140</v>
      </c>
      <c r="J30" s="25"/>
      <c r="K30" s="6"/>
    </row>
    <row r="31" spans="1:11" ht="15" customHeight="1" x14ac:dyDescent="0.2">
      <c r="A31" s="35"/>
      <c r="B31" s="4" t="s">
        <v>6</v>
      </c>
      <c r="C31" s="5"/>
      <c r="D31" s="4"/>
      <c r="E31" s="19">
        <f>SUM(E29:E30)</f>
        <v>7</v>
      </c>
      <c r="F31" s="20">
        <f>SUM(F29:F30)</f>
        <v>12</v>
      </c>
      <c r="G31" s="8"/>
      <c r="H31" s="28"/>
      <c r="I31" s="37">
        <f>SUM(I29:I30)</f>
        <v>240</v>
      </c>
      <c r="J31" s="25"/>
      <c r="K31" s="6"/>
    </row>
    <row r="32" spans="1:11" ht="15" customHeight="1" x14ac:dyDescent="0.2">
      <c r="A32" s="35" t="s">
        <v>7</v>
      </c>
      <c r="B32" s="4" t="s">
        <v>26</v>
      </c>
      <c r="C32" s="5" t="s">
        <v>17</v>
      </c>
      <c r="D32" s="4" t="s">
        <v>14</v>
      </c>
      <c r="E32" s="7">
        <v>2</v>
      </c>
      <c r="F32" s="18"/>
      <c r="G32" s="8">
        <v>50</v>
      </c>
      <c r="H32" s="28"/>
      <c r="I32" s="32">
        <f>E32*G32</f>
        <v>100</v>
      </c>
      <c r="J32" s="25"/>
      <c r="K32" s="6"/>
    </row>
    <row r="33" spans="1:14" ht="15" customHeight="1" x14ac:dyDescent="0.2">
      <c r="A33" s="35"/>
      <c r="B33" s="4"/>
      <c r="C33" s="5"/>
      <c r="D33" s="4" t="s">
        <v>18</v>
      </c>
      <c r="E33" s="7">
        <v>1</v>
      </c>
      <c r="F33" s="18"/>
      <c r="G33" s="8">
        <v>50</v>
      </c>
      <c r="H33" s="28"/>
      <c r="I33" s="32">
        <f>E33*G33</f>
        <v>50</v>
      </c>
      <c r="J33" s="25"/>
      <c r="K33" s="6"/>
    </row>
    <row r="34" spans="1:14" ht="15" customHeight="1" x14ac:dyDescent="0.2">
      <c r="A34" s="35"/>
      <c r="B34" s="4"/>
      <c r="C34" s="5"/>
      <c r="D34" s="4" t="s">
        <v>3</v>
      </c>
      <c r="E34" s="7">
        <v>21</v>
      </c>
      <c r="F34" s="18">
        <v>32</v>
      </c>
      <c r="H34" s="8">
        <v>20</v>
      </c>
      <c r="I34" s="22">
        <f>F34*H34</f>
        <v>640</v>
      </c>
      <c r="J34" s="25"/>
      <c r="K34" s="6"/>
    </row>
    <row r="35" spans="1:14" ht="15" customHeight="1" x14ac:dyDescent="0.2">
      <c r="A35" s="35"/>
      <c r="B35" s="4"/>
      <c r="C35" s="5"/>
      <c r="D35" s="4" t="s">
        <v>4</v>
      </c>
      <c r="E35" s="7">
        <v>1</v>
      </c>
      <c r="F35" s="18">
        <v>2</v>
      </c>
      <c r="G35" s="29"/>
      <c r="H35" s="8">
        <v>20</v>
      </c>
      <c r="I35" s="22">
        <f t="shared" ref="I35" si="7">F35*H35</f>
        <v>40</v>
      </c>
      <c r="J35" s="25"/>
      <c r="K35" s="6"/>
    </row>
    <row r="36" spans="1:14" ht="15" customHeight="1" x14ac:dyDescent="0.2">
      <c r="A36" s="35"/>
      <c r="B36" s="4"/>
      <c r="C36" s="5"/>
      <c r="D36" s="4" t="s">
        <v>5</v>
      </c>
      <c r="E36" s="7">
        <v>1</v>
      </c>
      <c r="F36" s="18"/>
      <c r="G36" s="8">
        <v>40</v>
      </c>
      <c r="H36" s="28"/>
      <c r="I36" s="32">
        <f>E36*G36</f>
        <v>40</v>
      </c>
      <c r="J36" s="25"/>
      <c r="K36" s="6"/>
    </row>
    <row r="37" spans="1:14" ht="15" customHeight="1" x14ac:dyDescent="0.2">
      <c r="A37" s="35"/>
      <c r="B37" s="4"/>
      <c r="C37" s="5"/>
      <c r="D37" s="4" t="s">
        <v>9</v>
      </c>
      <c r="E37" s="7">
        <v>37</v>
      </c>
      <c r="F37" s="18">
        <v>62</v>
      </c>
      <c r="H37" s="8">
        <v>20</v>
      </c>
      <c r="I37" s="22">
        <f>F37*H37</f>
        <v>1240</v>
      </c>
      <c r="J37" s="25"/>
      <c r="K37" s="6"/>
    </row>
    <row r="38" spans="1:14" ht="15" customHeight="1" x14ac:dyDescent="0.2">
      <c r="A38" s="40"/>
      <c r="B38" s="4" t="s">
        <v>6</v>
      </c>
      <c r="C38" s="5"/>
      <c r="D38" s="4"/>
      <c r="E38" s="19">
        <f>SUM(E32:E37)</f>
        <v>63</v>
      </c>
      <c r="F38" s="20">
        <f>SUM(F32:F37)</f>
        <v>96</v>
      </c>
      <c r="G38" s="8"/>
      <c r="H38" s="28"/>
      <c r="I38" s="37">
        <f>SUM(I32:I37)</f>
        <v>2110</v>
      </c>
      <c r="J38" s="25"/>
      <c r="K38" s="6"/>
      <c r="N38" s="33" t="s">
        <v>7</v>
      </c>
    </row>
    <row r="39" spans="1:14" ht="15" customHeight="1" x14ac:dyDescent="0.2">
      <c r="A39" s="40"/>
      <c r="B39" s="4" t="s">
        <v>27</v>
      </c>
      <c r="C39" s="5" t="s">
        <v>17</v>
      </c>
      <c r="D39" s="4" t="s">
        <v>14</v>
      </c>
      <c r="E39" s="7">
        <v>1</v>
      </c>
      <c r="F39" s="18"/>
      <c r="G39" s="8">
        <v>50</v>
      </c>
      <c r="H39" s="28"/>
      <c r="I39" s="32">
        <f>E39*G39</f>
        <v>50</v>
      </c>
      <c r="J39" s="25"/>
      <c r="K39" s="6"/>
    </row>
    <row r="40" spans="1:14" ht="15" customHeight="1" x14ac:dyDescent="0.2">
      <c r="A40" s="40"/>
      <c r="B40" s="4"/>
      <c r="C40" s="5"/>
      <c r="D40" s="4" t="s">
        <v>18</v>
      </c>
      <c r="E40" s="7">
        <v>1</v>
      </c>
      <c r="F40" s="18"/>
      <c r="G40" s="8">
        <v>50</v>
      </c>
      <c r="H40" s="28"/>
      <c r="I40" s="32">
        <f>E40*G40</f>
        <v>50</v>
      </c>
      <c r="J40" s="25"/>
      <c r="K40" s="6"/>
    </row>
    <row r="41" spans="1:14" ht="15" customHeight="1" x14ac:dyDescent="0.2">
      <c r="A41" s="40"/>
      <c r="B41" s="4"/>
      <c r="C41" s="5"/>
      <c r="D41" s="4" t="s">
        <v>3</v>
      </c>
      <c r="E41" s="7">
        <v>2</v>
      </c>
      <c r="F41" s="18">
        <v>3</v>
      </c>
      <c r="H41" s="8">
        <v>20</v>
      </c>
      <c r="I41" s="22">
        <f>F41*H41</f>
        <v>60</v>
      </c>
      <c r="J41" s="25"/>
      <c r="K41" s="6"/>
    </row>
    <row r="42" spans="1:14" ht="15" customHeight="1" x14ac:dyDescent="0.2">
      <c r="A42" s="40"/>
      <c r="B42" s="4"/>
      <c r="C42" s="5"/>
      <c r="D42" s="4" t="s">
        <v>5</v>
      </c>
      <c r="E42" s="7">
        <v>1</v>
      </c>
      <c r="F42" s="18"/>
      <c r="G42" s="8">
        <v>40</v>
      </c>
      <c r="H42" s="28"/>
      <c r="I42" s="32">
        <f>E42*G42</f>
        <v>40</v>
      </c>
      <c r="J42" s="25"/>
      <c r="K42" s="6"/>
    </row>
    <row r="43" spans="1:14" ht="15" customHeight="1" x14ac:dyDescent="0.2">
      <c r="A43" s="40"/>
      <c r="B43" s="4"/>
      <c r="C43" s="5"/>
      <c r="D43" s="4" t="s">
        <v>9</v>
      </c>
      <c r="E43" s="7">
        <v>6</v>
      </c>
      <c r="F43" s="18">
        <v>10</v>
      </c>
      <c r="H43" s="8">
        <v>20</v>
      </c>
      <c r="I43" s="22">
        <f>F43*H43</f>
        <v>200</v>
      </c>
      <c r="J43" s="25"/>
      <c r="K43" s="6"/>
    </row>
    <row r="44" spans="1:14" ht="15" customHeight="1" x14ac:dyDescent="0.2">
      <c r="A44" s="40"/>
      <c r="B44" s="4" t="s">
        <v>6</v>
      </c>
      <c r="C44" s="5"/>
      <c r="D44" s="4"/>
      <c r="E44" s="19">
        <f>SUM(E39:E43)</f>
        <v>11</v>
      </c>
      <c r="F44" s="20">
        <f>SUM(F39:F43)</f>
        <v>13</v>
      </c>
      <c r="G44" s="8"/>
      <c r="H44" s="28"/>
      <c r="I44" s="37">
        <f>SUM(I39:I43)</f>
        <v>400</v>
      </c>
      <c r="J44" s="25"/>
      <c r="K44" s="6"/>
      <c r="N44" s="33" t="s">
        <v>7</v>
      </c>
    </row>
    <row r="45" spans="1:14" ht="15" customHeight="1" x14ac:dyDescent="0.2">
      <c r="A45" s="35"/>
      <c r="B45" s="4" t="s">
        <v>28</v>
      </c>
      <c r="C45" s="5" t="s">
        <v>17</v>
      </c>
      <c r="D45" s="4" t="s">
        <v>14</v>
      </c>
      <c r="E45" s="7">
        <v>1</v>
      </c>
      <c r="F45" s="18"/>
      <c r="G45" s="8">
        <v>50</v>
      </c>
      <c r="H45" s="28"/>
      <c r="I45" s="32">
        <f t="shared" ref="I45:I46" si="8">E45*G45</f>
        <v>50</v>
      </c>
      <c r="J45" s="25"/>
      <c r="K45" s="6"/>
    </row>
    <row r="46" spans="1:14" ht="15" customHeight="1" x14ac:dyDescent="0.2">
      <c r="A46" s="35"/>
      <c r="B46" s="4"/>
      <c r="C46" s="5"/>
      <c r="D46" s="4" t="s">
        <v>18</v>
      </c>
      <c r="E46" s="7">
        <v>1</v>
      </c>
      <c r="F46" s="18" t="s">
        <v>7</v>
      </c>
      <c r="G46" s="8">
        <v>50</v>
      </c>
      <c r="H46" s="8"/>
      <c r="I46" s="32">
        <f t="shared" si="8"/>
        <v>50</v>
      </c>
      <c r="J46" s="25"/>
      <c r="K46" s="6"/>
    </row>
    <row r="47" spans="1:14" ht="15" customHeight="1" x14ac:dyDescent="0.2">
      <c r="A47" s="35"/>
      <c r="B47" s="4"/>
      <c r="C47" s="5"/>
      <c r="D47" s="4" t="s">
        <v>3</v>
      </c>
      <c r="E47" s="7">
        <v>10</v>
      </c>
      <c r="F47" s="18">
        <v>15</v>
      </c>
      <c r="G47" s="8"/>
      <c r="H47" s="28">
        <v>20</v>
      </c>
      <c r="I47" s="22">
        <f t="shared" ref="I47:I48" si="9">F47*H47</f>
        <v>300</v>
      </c>
      <c r="J47" s="25"/>
      <c r="K47" s="6"/>
    </row>
    <row r="48" spans="1:14" ht="15" customHeight="1" x14ac:dyDescent="0.2">
      <c r="A48" s="35"/>
      <c r="B48" s="4"/>
      <c r="C48" s="5"/>
      <c r="D48" s="4" t="s">
        <v>4</v>
      </c>
      <c r="E48" s="7">
        <v>1</v>
      </c>
      <c r="F48" s="18">
        <v>2</v>
      </c>
      <c r="H48" s="8">
        <v>20</v>
      </c>
      <c r="I48" s="22">
        <f t="shared" si="9"/>
        <v>40</v>
      </c>
      <c r="J48" s="25"/>
      <c r="K48" s="6"/>
    </row>
    <row r="49" spans="1:11" ht="15" customHeight="1" x14ac:dyDescent="0.2">
      <c r="A49" s="35"/>
      <c r="B49" s="4"/>
      <c r="C49" s="5"/>
      <c r="D49" s="4" t="s">
        <v>5</v>
      </c>
      <c r="E49" s="7">
        <v>1</v>
      </c>
      <c r="F49" s="18"/>
      <c r="G49" s="8">
        <v>40</v>
      </c>
      <c r="H49" s="28"/>
      <c r="I49" s="32">
        <f>E49*G49</f>
        <v>40</v>
      </c>
      <c r="J49" s="25"/>
      <c r="K49" s="6"/>
    </row>
    <row r="50" spans="1:11" ht="15" customHeight="1" x14ac:dyDescent="0.2">
      <c r="A50" s="35"/>
      <c r="B50" s="4"/>
      <c r="C50" s="5"/>
      <c r="D50" s="4" t="s">
        <v>9</v>
      </c>
      <c r="E50" s="7">
        <v>19</v>
      </c>
      <c r="F50" s="18">
        <v>32</v>
      </c>
      <c r="G50" s="29"/>
      <c r="H50" s="8">
        <v>20</v>
      </c>
      <c r="I50" s="22">
        <f t="shared" ref="I50" si="10">F50*H50</f>
        <v>640</v>
      </c>
      <c r="J50" s="25"/>
      <c r="K50" s="6"/>
    </row>
    <row r="51" spans="1:11" ht="15" customHeight="1" x14ac:dyDescent="0.2">
      <c r="A51" s="35"/>
      <c r="B51" s="4"/>
      <c r="C51" s="5" t="s">
        <v>29</v>
      </c>
      <c r="D51" s="4" t="s">
        <v>9</v>
      </c>
      <c r="E51" s="7">
        <v>7</v>
      </c>
      <c r="F51" s="18">
        <v>13</v>
      </c>
      <c r="G51" s="29"/>
      <c r="H51" s="8">
        <v>35</v>
      </c>
      <c r="I51" s="22">
        <f>F51*H51</f>
        <v>455</v>
      </c>
      <c r="J51" s="25"/>
      <c r="K51" s="6"/>
    </row>
    <row r="52" spans="1:11" ht="15" customHeight="1" x14ac:dyDescent="0.2">
      <c r="A52" s="35"/>
      <c r="B52" s="4" t="s">
        <v>6</v>
      </c>
      <c r="C52" s="5"/>
      <c r="D52" s="4"/>
      <c r="E52" s="19">
        <f>SUM(E45:E51)</f>
        <v>40</v>
      </c>
      <c r="F52" s="20">
        <f>SUM(F45:F50)</f>
        <v>49</v>
      </c>
      <c r="G52" s="8"/>
      <c r="H52" s="28"/>
      <c r="I52" s="37">
        <f>SUM(I45:I51)</f>
        <v>1575</v>
      </c>
      <c r="J52" s="25"/>
      <c r="K52" s="6"/>
    </row>
    <row r="53" spans="1:11" ht="15" customHeight="1" x14ac:dyDescent="0.2">
      <c r="A53" s="35"/>
      <c r="B53" s="4" t="s">
        <v>30</v>
      </c>
      <c r="C53" s="5" t="s">
        <v>17</v>
      </c>
      <c r="D53" s="4" t="s">
        <v>14</v>
      </c>
      <c r="E53" s="7">
        <v>3</v>
      </c>
      <c r="F53" s="18"/>
      <c r="G53" s="8">
        <v>50</v>
      </c>
      <c r="H53" s="28"/>
      <c r="I53" s="32">
        <f t="shared" ref="I53:I54" si="11">E53*G53</f>
        <v>150</v>
      </c>
      <c r="J53" s="25"/>
      <c r="K53" s="6"/>
    </row>
    <row r="54" spans="1:11" ht="15" customHeight="1" x14ac:dyDescent="0.2">
      <c r="A54" s="35"/>
      <c r="B54" s="4"/>
      <c r="C54" s="5"/>
      <c r="D54" s="4" t="s">
        <v>18</v>
      </c>
      <c r="E54" s="7">
        <v>2</v>
      </c>
      <c r="F54" s="18" t="s">
        <v>7</v>
      </c>
      <c r="G54" s="8">
        <v>50</v>
      </c>
      <c r="H54" s="8"/>
      <c r="I54" s="32">
        <f t="shared" si="11"/>
        <v>100</v>
      </c>
      <c r="J54" s="25"/>
      <c r="K54" s="6"/>
    </row>
    <row r="55" spans="1:11" ht="15" customHeight="1" x14ac:dyDescent="0.2">
      <c r="A55" s="35"/>
      <c r="B55" s="4"/>
      <c r="C55" s="5"/>
      <c r="D55" s="4" t="s">
        <v>3</v>
      </c>
      <c r="E55" s="7">
        <v>50</v>
      </c>
      <c r="F55" s="18">
        <v>77</v>
      </c>
      <c r="G55" s="8"/>
      <c r="H55" s="28">
        <v>20</v>
      </c>
      <c r="I55" s="22">
        <f t="shared" ref="I55:I56" si="12">F55*H55</f>
        <v>1540</v>
      </c>
      <c r="J55" s="25"/>
      <c r="K55" s="6"/>
    </row>
    <row r="56" spans="1:11" ht="15" customHeight="1" x14ac:dyDescent="0.2">
      <c r="A56" s="35"/>
      <c r="B56" s="4"/>
      <c r="C56" s="5"/>
      <c r="D56" s="4" t="s">
        <v>4</v>
      </c>
      <c r="E56" s="7">
        <v>5</v>
      </c>
      <c r="F56" s="18">
        <v>7</v>
      </c>
      <c r="H56" s="8">
        <v>20</v>
      </c>
      <c r="I56" s="22">
        <f t="shared" si="12"/>
        <v>140</v>
      </c>
      <c r="J56" s="25"/>
      <c r="K56" s="6"/>
    </row>
    <row r="57" spans="1:11" ht="15" customHeight="1" x14ac:dyDescent="0.2">
      <c r="A57" s="35"/>
      <c r="B57" s="4"/>
      <c r="C57" s="5"/>
      <c r="D57" s="4" t="s">
        <v>5</v>
      </c>
      <c r="E57" s="7">
        <v>1</v>
      </c>
      <c r="F57" s="18"/>
      <c r="G57" s="8">
        <v>40</v>
      </c>
      <c r="H57" s="28"/>
      <c r="I57" s="32">
        <f>E57*G57</f>
        <v>40</v>
      </c>
      <c r="J57" s="25"/>
      <c r="K57" s="6"/>
    </row>
    <row r="58" spans="1:11" ht="15" customHeight="1" x14ac:dyDescent="0.2">
      <c r="A58" s="35"/>
      <c r="B58" s="4"/>
      <c r="C58" s="5"/>
      <c r="D58" s="4" t="s">
        <v>9</v>
      </c>
      <c r="E58" s="7">
        <v>100</v>
      </c>
      <c r="F58" s="18">
        <v>167</v>
      </c>
      <c r="G58" s="29"/>
      <c r="H58" s="8">
        <v>20</v>
      </c>
      <c r="I58" s="22">
        <f t="shared" ref="I58" si="13">F58*H58</f>
        <v>3340</v>
      </c>
      <c r="J58" s="25"/>
      <c r="K58" s="6"/>
    </row>
    <row r="59" spans="1:11" ht="15" customHeight="1" x14ac:dyDescent="0.2">
      <c r="A59" s="35"/>
      <c r="B59" s="4" t="s">
        <v>6</v>
      </c>
      <c r="C59" s="5"/>
      <c r="D59" s="4"/>
      <c r="E59" s="19">
        <f>SUM(E53:E58)</f>
        <v>161</v>
      </c>
      <c r="F59" s="20">
        <f>SUM(F53:F58)</f>
        <v>251</v>
      </c>
      <c r="G59" s="8"/>
      <c r="H59" s="28"/>
      <c r="I59" s="37">
        <f>SUM(I53:I58)</f>
        <v>5310</v>
      </c>
      <c r="J59" s="25"/>
      <c r="K59" s="6"/>
    </row>
    <row r="60" spans="1:11" s="12" customFormat="1" ht="15" customHeight="1" x14ac:dyDescent="0.2">
      <c r="A60" s="36"/>
      <c r="B60" s="27" t="s">
        <v>16</v>
      </c>
      <c r="C60" s="21"/>
      <c r="D60" s="27"/>
      <c r="E60" s="30">
        <f>E10+E16+E28+E31+E38+E44+E52+E59</f>
        <v>629</v>
      </c>
      <c r="F60" s="30">
        <f>F10+F16+F28+F31+F38+F44+F52+F59</f>
        <v>877</v>
      </c>
      <c r="G60" s="26"/>
      <c r="H60" s="26"/>
      <c r="I60" s="30">
        <f>I10+I16+I28+I31+I38+I44+I52+I59</f>
        <v>20830</v>
      </c>
      <c r="J60" s="38">
        <v>1041</v>
      </c>
      <c r="K60" s="39">
        <v>208</v>
      </c>
    </row>
  </sheetData>
  <mergeCells count="2">
    <mergeCell ref="A10:A16"/>
    <mergeCell ref="A38:A44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9-1-2021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Boril</cp:lastModifiedBy>
  <cp:lastPrinted>2020-12-04T09:37:56Z</cp:lastPrinted>
  <dcterms:created xsi:type="dcterms:W3CDTF">2012-01-24T13:22:39Z</dcterms:created>
  <dcterms:modified xsi:type="dcterms:W3CDTF">2020-12-17T12:47:18Z</dcterms:modified>
</cp:coreProperties>
</file>