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7-7-2020" sheetId="5" r:id="rId1"/>
  </sheets>
  <calcPr calcId="181029"/>
</workbook>
</file>

<file path=xl/calcChain.xml><?xml version="1.0" encoding="utf-8"?>
<calcChain xmlns="http://schemas.openxmlformats.org/spreadsheetml/2006/main">
  <c r="I21" i="5" l="1"/>
  <c r="I18" i="5"/>
  <c r="I17" i="5"/>
  <c r="I11" i="5"/>
  <c r="I8" i="5"/>
  <c r="I5" i="5"/>
  <c r="I23" i="5" l="1"/>
  <c r="G23" i="5"/>
  <c r="F23" i="5"/>
  <c r="I22" i="5"/>
  <c r="G22" i="5"/>
  <c r="F22" i="5"/>
  <c r="I14" i="5"/>
  <c r="G14" i="5"/>
  <c r="F14" i="5"/>
  <c r="I9" i="5"/>
  <c r="G9" i="5"/>
  <c r="F9" i="5"/>
  <c r="I20" i="5"/>
  <c r="I19" i="5"/>
  <c r="I16" i="5"/>
  <c r="I15" i="5"/>
  <c r="I13" i="5"/>
  <c r="I12" i="5"/>
  <c r="I10" i="5"/>
  <c r="I7" i="5"/>
  <c r="I6" i="5"/>
  <c r="I4" i="5"/>
  <c r="K23" i="5" l="1"/>
  <c r="J23" i="5"/>
</calcChain>
</file>

<file path=xl/sharedStrings.xml><?xml version="1.0" encoding="utf-8"?>
<sst xmlns="http://schemas.openxmlformats.org/spreadsheetml/2006/main" count="68" uniqueCount="29">
  <si>
    <t>Отдел и подотдел</t>
  </si>
  <si>
    <t>Дървесен вид</t>
  </si>
  <si>
    <t>Сортимент</t>
  </si>
  <si>
    <t>Мярка</t>
  </si>
  <si>
    <t>Приложение 1</t>
  </si>
  <si>
    <t>ОБЕКТ</t>
  </si>
  <si>
    <t>Гаранция за участие лв. (5%)</t>
  </si>
  <si>
    <t>Трупи за бичене до 29 см</t>
  </si>
  <si>
    <t>Трупи за бичене над 30 см</t>
  </si>
  <si>
    <t>Стъпка на наддаване в лв. (1%)</t>
  </si>
  <si>
    <t>Начална единична цена лв./м3 без ДДС</t>
  </si>
  <si>
    <t xml:space="preserve">Начална обща стойност, лв. без ДДС </t>
  </si>
  <si>
    <t>Действително добито количество дървесина пл.куб.м.</t>
  </si>
  <si>
    <r>
      <t>м</t>
    </r>
    <r>
      <rPr>
        <vertAlign val="superscript"/>
        <sz val="9"/>
        <rFont val="Times New Roman"/>
        <family val="1"/>
      </rPr>
      <t>3</t>
    </r>
  </si>
  <si>
    <t>7-7-2020</t>
  </si>
  <si>
    <t>4 "а"</t>
  </si>
  <si>
    <t>ОБЩО ЗА ПОДОТДЕЛ 4 "а"</t>
  </si>
  <si>
    <t>бб</t>
  </si>
  <si>
    <t>пр.м3</t>
  </si>
  <si>
    <t>Средна техн. дървесина</t>
  </si>
  <si>
    <t>здгл</t>
  </si>
  <si>
    <t>4 "б"</t>
  </si>
  <si>
    <t>чб</t>
  </si>
  <si>
    <t>ОБЩО ЗА ПОДОТДЕЛ 4 "б"</t>
  </si>
  <si>
    <t>4 "к"</t>
  </si>
  <si>
    <t>ОБЩО ЗА ПОДОТДЕЛ 4 "к"</t>
  </si>
  <si>
    <t>ОБЩО ЗА ОБЕКТ №7-7-2020</t>
  </si>
  <si>
    <t>Действително добито количество дървесина пр.куб.м3</t>
  </si>
  <si>
    <t>Дърва за горене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</si>
</sst>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0" fontId="2" fillId="0" borderId="0"/>
  </cellStyleXfs>
  <cellXfs count="38">
    <xf numFmtId="0" fontId="0" fillId="0" borderId="0" xfId="0"/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center" vertical="center" textRotation="90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6" fillId="4" borderId="5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2" fontId="6" fillId="4" borderId="1" xfId="0" applyNumberFormat="1" applyFont="1" applyFill="1" applyBorder="1" applyAlignment="1" applyProtection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/>
    </xf>
    <xf numFmtId="49" fontId="4" fillId="0" borderId="2" xfId="2" applyNumberFormat="1" applyFont="1" applyFill="1" applyBorder="1" applyAlignment="1" applyProtection="1">
      <alignment horizontal="center" vertical="center" textRotation="90" wrapText="1"/>
    </xf>
    <xf numFmtId="49" fontId="4" fillId="0" borderId="3" xfId="2" applyNumberFormat="1" applyFont="1" applyFill="1" applyBorder="1" applyAlignment="1" applyProtection="1">
      <alignment horizontal="center" vertical="center" textRotation="90" wrapText="1"/>
    </xf>
    <xf numFmtId="49" fontId="4" fillId="0" borderId="4" xfId="2" applyNumberFormat="1" applyFont="1" applyFill="1" applyBorder="1" applyAlignment="1" applyProtection="1">
      <alignment horizontal="center" vertical="center" textRotation="90" wrapText="1"/>
    </xf>
    <xf numFmtId="0" fontId="3" fillId="3" borderId="6" xfId="0" applyNumberFormat="1" applyFont="1" applyFill="1" applyBorder="1" applyAlignment="1" applyProtection="1">
      <alignment horizontal="center" vertical="center"/>
    </xf>
    <xf numFmtId="0" fontId="3" fillId="3" borderId="5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2" fontId="6" fillId="4" borderId="2" xfId="0" applyNumberFormat="1" applyFont="1" applyFill="1" applyBorder="1" applyAlignment="1" applyProtection="1">
      <alignment horizontal="center" vertical="center"/>
    </xf>
    <xf numFmtId="2" fontId="6" fillId="4" borderId="3" xfId="0" applyNumberFormat="1" applyFont="1" applyFill="1" applyBorder="1" applyAlignment="1" applyProtection="1">
      <alignment horizontal="center" vertical="center"/>
    </xf>
  </cellXfs>
  <cellStyles count="4">
    <cellStyle name="Normal" xfId="0" builtinId="0"/>
    <cellStyle name="Normal 2" xfId="3"/>
    <cellStyle name="Percent" xfId="2" builtinId="5"/>
    <cellStyle name="Нормален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view="pageBreakPreview" zoomScale="60" zoomScaleNormal="100" workbookViewId="0">
      <selection activeCell="I22" sqref="I22"/>
    </sheetView>
  </sheetViews>
  <sheetFormatPr defaultRowHeight="12" x14ac:dyDescent="0.25"/>
  <cols>
    <col min="1" max="1" width="7.28515625" style="1" customWidth="1"/>
    <col min="2" max="2" width="8.7109375" style="1" customWidth="1"/>
    <col min="3" max="3" width="8.28515625" style="1" customWidth="1"/>
    <col min="4" max="4" width="22.7109375" style="1" customWidth="1"/>
    <col min="5" max="5" width="6.7109375" style="1" customWidth="1"/>
    <col min="6" max="7" width="11.7109375" style="1" customWidth="1"/>
    <col min="8" max="9" width="9.7109375" style="1" customWidth="1"/>
    <col min="10" max="11" width="8.7109375" style="1" customWidth="1"/>
    <col min="12" max="12" width="11.42578125" style="1" customWidth="1"/>
    <col min="13" max="13" width="9.5703125" style="1" bestFit="1" customWidth="1"/>
    <col min="14" max="259" width="8.85546875" style="1"/>
    <col min="260" max="260" width="9.42578125" style="1" customWidth="1"/>
    <col min="261" max="261" width="32.42578125" style="1" customWidth="1"/>
    <col min="262" max="262" width="8.140625" style="1" customWidth="1"/>
    <col min="263" max="263" width="17.42578125" style="1" customWidth="1"/>
    <col min="264" max="264" width="9.7109375" style="1" customWidth="1"/>
    <col min="265" max="265" width="11.7109375" style="1" customWidth="1"/>
    <col min="266" max="267" width="10.5703125" style="1" customWidth="1"/>
    <col min="268" max="268" width="11.42578125" style="1" customWidth="1"/>
    <col min="269" max="515" width="8.85546875" style="1"/>
    <col min="516" max="516" width="9.42578125" style="1" customWidth="1"/>
    <col min="517" max="517" width="32.42578125" style="1" customWidth="1"/>
    <col min="518" max="518" width="8.140625" style="1" customWidth="1"/>
    <col min="519" max="519" width="17.42578125" style="1" customWidth="1"/>
    <col min="520" max="520" width="9.7109375" style="1" customWidth="1"/>
    <col min="521" max="521" width="11.7109375" style="1" customWidth="1"/>
    <col min="522" max="523" width="10.5703125" style="1" customWidth="1"/>
    <col min="524" max="524" width="11.42578125" style="1" customWidth="1"/>
    <col min="525" max="771" width="8.85546875" style="1"/>
    <col min="772" max="772" width="9.42578125" style="1" customWidth="1"/>
    <col min="773" max="773" width="32.42578125" style="1" customWidth="1"/>
    <col min="774" max="774" width="8.140625" style="1" customWidth="1"/>
    <col min="775" max="775" width="17.42578125" style="1" customWidth="1"/>
    <col min="776" max="776" width="9.7109375" style="1" customWidth="1"/>
    <col min="777" max="777" width="11.7109375" style="1" customWidth="1"/>
    <col min="778" max="779" width="10.5703125" style="1" customWidth="1"/>
    <col min="780" max="780" width="11.42578125" style="1" customWidth="1"/>
    <col min="781" max="1027" width="8.85546875" style="1"/>
    <col min="1028" max="1028" width="9.42578125" style="1" customWidth="1"/>
    <col min="1029" max="1029" width="32.42578125" style="1" customWidth="1"/>
    <col min="1030" max="1030" width="8.140625" style="1" customWidth="1"/>
    <col min="1031" max="1031" width="17.42578125" style="1" customWidth="1"/>
    <col min="1032" max="1032" width="9.7109375" style="1" customWidth="1"/>
    <col min="1033" max="1033" width="11.7109375" style="1" customWidth="1"/>
    <col min="1034" max="1035" width="10.5703125" style="1" customWidth="1"/>
    <col min="1036" max="1036" width="11.42578125" style="1" customWidth="1"/>
    <col min="1037" max="1283" width="8.85546875" style="1"/>
    <col min="1284" max="1284" width="9.42578125" style="1" customWidth="1"/>
    <col min="1285" max="1285" width="32.42578125" style="1" customWidth="1"/>
    <col min="1286" max="1286" width="8.140625" style="1" customWidth="1"/>
    <col min="1287" max="1287" width="17.42578125" style="1" customWidth="1"/>
    <col min="1288" max="1288" width="9.7109375" style="1" customWidth="1"/>
    <col min="1289" max="1289" width="11.7109375" style="1" customWidth="1"/>
    <col min="1290" max="1291" width="10.5703125" style="1" customWidth="1"/>
    <col min="1292" max="1292" width="11.42578125" style="1" customWidth="1"/>
    <col min="1293" max="1539" width="8.85546875" style="1"/>
    <col min="1540" max="1540" width="9.42578125" style="1" customWidth="1"/>
    <col min="1541" max="1541" width="32.42578125" style="1" customWidth="1"/>
    <col min="1542" max="1542" width="8.140625" style="1" customWidth="1"/>
    <col min="1543" max="1543" width="17.42578125" style="1" customWidth="1"/>
    <col min="1544" max="1544" width="9.7109375" style="1" customWidth="1"/>
    <col min="1545" max="1545" width="11.7109375" style="1" customWidth="1"/>
    <col min="1546" max="1547" width="10.5703125" style="1" customWidth="1"/>
    <col min="1548" max="1548" width="11.42578125" style="1" customWidth="1"/>
    <col min="1549" max="1795" width="8.85546875" style="1"/>
    <col min="1796" max="1796" width="9.42578125" style="1" customWidth="1"/>
    <col min="1797" max="1797" width="32.42578125" style="1" customWidth="1"/>
    <col min="1798" max="1798" width="8.140625" style="1" customWidth="1"/>
    <col min="1799" max="1799" width="17.42578125" style="1" customWidth="1"/>
    <col min="1800" max="1800" width="9.7109375" style="1" customWidth="1"/>
    <col min="1801" max="1801" width="11.7109375" style="1" customWidth="1"/>
    <col min="1802" max="1803" width="10.5703125" style="1" customWidth="1"/>
    <col min="1804" max="1804" width="11.42578125" style="1" customWidth="1"/>
    <col min="1805" max="2051" width="8.85546875" style="1"/>
    <col min="2052" max="2052" width="9.42578125" style="1" customWidth="1"/>
    <col min="2053" max="2053" width="32.42578125" style="1" customWidth="1"/>
    <col min="2054" max="2054" width="8.140625" style="1" customWidth="1"/>
    <col min="2055" max="2055" width="17.42578125" style="1" customWidth="1"/>
    <col min="2056" max="2056" width="9.7109375" style="1" customWidth="1"/>
    <col min="2057" max="2057" width="11.7109375" style="1" customWidth="1"/>
    <col min="2058" max="2059" width="10.5703125" style="1" customWidth="1"/>
    <col min="2060" max="2060" width="11.42578125" style="1" customWidth="1"/>
    <col min="2061" max="2307" width="8.85546875" style="1"/>
    <col min="2308" max="2308" width="9.42578125" style="1" customWidth="1"/>
    <col min="2309" max="2309" width="32.42578125" style="1" customWidth="1"/>
    <col min="2310" max="2310" width="8.140625" style="1" customWidth="1"/>
    <col min="2311" max="2311" width="17.42578125" style="1" customWidth="1"/>
    <col min="2312" max="2312" width="9.7109375" style="1" customWidth="1"/>
    <col min="2313" max="2313" width="11.7109375" style="1" customWidth="1"/>
    <col min="2314" max="2315" width="10.5703125" style="1" customWidth="1"/>
    <col min="2316" max="2316" width="11.42578125" style="1" customWidth="1"/>
    <col min="2317" max="2563" width="8.85546875" style="1"/>
    <col min="2564" max="2564" width="9.42578125" style="1" customWidth="1"/>
    <col min="2565" max="2565" width="32.42578125" style="1" customWidth="1"/>
    <col min="2566" max="2566" width="8.140625" style="1" customWidth="1"/>
    <col min="2567" max="2567" width="17.42578125" style="1" customWidth="1"/>
    <col min="2568" max="2568" width="9.7109375" style="1" customWidth="1"/>
    <col min="2569" max="2569" width="11.7109375" style="1" customWidth="1"/>
    <col min="2570" max="2571" width="10.5703125" style="1" customWidth="1"/>
    <col min="2572" max="2572" width="11.42578125" style="1" customWidth="1"/>
    <col min="2573" max="2819" width="8.85546875" style="1"/>
    <col min="2820" max="2820" width="9.42578125" style="1" customWidth="1"/>
    <col min="2821" max="2821" width="32.42578125" style="1" customWidth="1"/>
    <col min="2822" max="2822" width="8.140625" style="1" customWidth="1"/>
    <col min="2823" max="2823" width="17.42578125" style="1" customWidth="1"/>
    <col min="2824" max="2824" width="9.7109375" style="1" customWidth="1"/>
    <col min="2825" max="2825" width="11.7109375" style="1" customWidth="1"/>
    <col min="2826" max="2827" width="10.5703125" style="1" customWidth="1"/>
    <col min="2828" max="2828" width="11.42578125" style="1" customWidth="1"/>
    <col min="2829" max="3075" width="8.85546875" style="1"/>
    <col min="3076" max="3076" width="9.42578125" style="1" customWidth="1"/>
    <col min="3077" max="3077" width="32.42578125" style="1" customWidth="1"/>
    <col min="3078" max="3078" width="8.140625" style="1" customWidth="1"/>
    <col min="3079" max="3079" width="17.42578125" style="1" customWidth="1"/>
    <col min="3080" max="3080" width="9.7109375" style="1" customWidth="1"/>
    <col min="3081" max="3081" width="11.7109375" style="1" customWidth="1"/>
    <col min="3082" max="3083" width="10.5703125" style="1" customWidth="1"/>
    <col min="3084" max="3084" width="11.42578125" style="1" customWidth="1"/>
    <col min="3085" max="3331" width="8.85546875" style="1"/>
    <col min="3332" max="3332" width="9.42578125" style="1" customWidth="1"/>
    <col min="3333" max="3333" width="32.42578125" style="1" customWidth="1"/>
    <col min="3334" max="3334" width="8.140625" style="1" customWidth="1"/>
    <col min="3335" max="3335" width="17.42578125" style="1" customWidth="1"/>
    <col min="3336" max="3336" width="9.7109375" style="1" customWidth="1"/>
    <col min="3337" max="3337" width="11.7109375" style="1" customWidth="1"/>
    <col min="3338" max="3339" width="10.5703125" style="1" customWidth="1"/>
    <col min="3340" max="3340" width="11.42578125" style="1" customWidth="1"/>
    <col min="3341" max="3587" width="8.85546875" style="1"/>
    <col min="3588" max="3588" width="9.42578125" style="1" customWidth="1"/>
    <col min="3589" max="3589" width="32.42578125" style="1" customWidth="1"/>
    <col min="3590" max="3590" width="8.140625" style="1" customWidth="1"/>
    <col min="3591" max="3591" width="17.42578125" style="1" customWidth="1"/>
    <col min="3592" max="3592" width="9.7109375" style="1" customWidth="1"/>
    <col min="3593" max="3593" width="11.7109375" style="1" customWidth="1"/>
    <col min="3594" max="3595" width="10.5703125" style="1" customWidth="1"/>
    <col min="3596" max="3596" width="11.42578125" style="1" customWidth="1"/>
    <col min="3597" max="3843" width="8.85546875" style="1"/>
    <col min="3844" max="3844" width="9.42578125" style="1" customWidth="1"/>
    <col min="3845" max="3845" width="32.42578125" style="1" customWidth="1"/>
    <col min="3846" max="3846" width="8.140625" style="1" customWidth="1"/>
    <col min="3847" max="3847" width="17.42578125" style="1" customWidth="1"/>
    <col min="3848" max="3848" width="9.7109375" style="1" customWidth="1"/>
    <col min="3849" max="3849" width="11.7109375" style="1" customWidth="1"/>
    <col min="3850" max="3851" width="10.5703125" style="1" customWidth="1"/>
    <col min="3852" max="3852" width="11.42578125" style="1" customWidth="1"/>
    <col min="3853" max="4099" width="8.85546875" style="1"/>
    <col min="4100" max="4100" width="9.42578125" style="1" customWidth="1"/>
    <col min="4101" max="4101" width="32.42578125" style="1" customWidth="1"/>
    <col min="4102" max="4102" width="8.140625" style="1" customWidth="1"/>
    <col min="4103" max="4103" width="17.42578125" style="1" customWidth="1"/>
    <col min="4104" max="4104" width="9.7109375" style="1" customWidth="1"/>
    <col min="4105" max="4105" width="11.7109375" style="1" customWidth="1"/>
    <col min="4106" max="4107" width="10.5703125" style="1" customWidth="1"/>
    <col min="4108" max="4108" width="11.42578125" style="1" customWidth="1"/>
    <col min="4109" max="4355" width="8.85546875" style="1"/>
    <col min="4356" max="4356" width="9.42578125" style="1" customWidth="1"/>
    <col min="4357" max="4357" width="32.42578125" style="1" customWidth="1"/>
    <col min="4358" max="4358" width="8.140625" style="1" customWidth="1"/>
    <col min="4359" max="4359" width="17.42578125" style="1" customWidth="1"/>
    <col min="4360" max="4360" width="9.7109375" style="1" customWidth="1"/>
    <col min="4361" max="4361" width="11.7109375" style="1" customWidth="1"/>
    <col min="4362" max="4363" width="10.5703125" style="1" customWidth="1"/>
    <col min="4364" max="4364" width="11.42578125" style="1" customWidth="1"/>
    <col min="4365" max="4611" width="8.85546875" style="1"/>
    <col min="4612" max="4612" width="9.42578125" style="1" customWidth="1"/>
    <col min="4613" max="4613" width="32.42578125" style="1" customWidth="1"/>
    <col min="4614" max="4614" width="8.140625" style="1" customWidth="1"/>
    <col min="4615" max="4615" width="17.42578125" style="1" customWidth="1"/>
    <col min="4616" max="4616" width="9.7109375" style="1" customWidth="1"/>
    <col min="4617" max="4617" width="11.7109375" style="1" customWidth="1"/>
    <col min="4618" max="4619" width="10.5703125" style="1" customWidth="1"/>
    <col min="4620" max="4620" width="11.42578125" style="1" customWidth="1"/>
    <col min="4621" max="4867" width="8.85546875" style="1"/>
    <col min="4868" max="4868" width="9.42578125" style="1" customWidth="1"/>
    <col min="4869" max="4869" width="32.42578125" style="1" customWidth="1"/>
    <col min="4870" max="4870" width="8.140625" style="1" customWidth="1"/>
    <col min="4871" max="4871" width="17.42578125" style="1" customWidth="1"/>
    <col min="4872" max="4872" width="9.7109375" style="1" customWidth="1"/>
    <col min="4873" max="4873" width="11.7109375" style="1" customWidth="1"/>
    <col min="4874" max="4875" width="10.5703125" style="1" customWidth="1"/>
    <col min="4876" max="4876" width="11.42578125" style="1" customWidth="1"/>
    <col min="4877" max="5123" width="8.85546875" style="1"/>
    <col min="5124" max="5124" width="9.42578125" style="1" customWidth="1"/>
    <col min="5125" max="5125" width="32.42578125" style="1" customWidth="1"/>
    <col min="5126" max="5126" width="8.140625" style="1" customWidth="1"/>
    <col min="5127" max="5127" width="17.42578125" style="1" customWidth="1"/>
    <col min="5128" max="5128" width="9.7109375" style="1" customWidth="1"/>
    <col min="5129" max="5129" width="11.7109375" style="1" customWidth="1"/>
    <col min="5130" max="5131" width="10.5703125" style="1" customWidth="1"/>
    <col min="5132" max="5132" width="11.42578125" style="1" customWidth="1"/>
    <col min="5133" max="5379" width="8.85546875" style="1"/>
    <col min="5380" max="5380" width="9.42578125" style="1" customWidth="1"/>
    <col min="5381" max="5381" width="32.42578125" style="1" customWidth="1"/>
    <col min="5382" max="5382" width="8.140625" style="1" customWidth="1"/>
    <col min="5383" max="5383" width="17.42578125" style="1" customWidth="1"/>
    <col min="5384" max="5384" width="9.7109375" style="1" customWidth="1"/>
    <col min="5385" max="5385" width="11.7109375" style="1" customWidth="1"/>
    <col min="5386" max="5387" width="10.5703125" style="1" customWidth="1"/>
    <col min="5388" max="5388" width="11.42578125" style="1" customWidth="1"/>
    <col min="5389" max="5635" width="8.85546875" style="1"/>
    <col min="5636" max="5636" width="9.42578125" style="1" customWidth="1"/>
    <col min="5637" max="5637" width="32.42578125" style="1" customWidth="1"/>
    <col min="5638" max="5638" width="8.140625" style="1" customWidth="1"/>
    <col min="5639" max="5639" width="17.42578125" style="1" customWidth="1"/>
    <col min="5640" max="5640" width="9.7109375" style="1" customWidth="1"/>
    <col min="5641" max="5641" width="11.7109375" style="1" customWidth="1"/>
    <col min="5642" max="5643" width="10.5703125" style="1" customWidth="1"/>
    <col min="5644" max="5644" width="11.42578125" style="1" customWidth="1"/>
    <col min="5645" max="5891" width="8.85546875" style="1"/>
    <col min="5892" max="5892" width="9.42578125" style="1" customWidth="1"/>
    <col min="5893" max="5893" width="32.42578125" style="1" customWidth="1"/>
    <col min="5894" max="5894" width="8.140625" style="1" customWidth="1"/>
    <col min="5895" max="5895" width="17.42578125" style="1" customWidth="1"/>
    <col min="5896" max="5896" width="9.7109375" style="1" customWidth="1"/>
    <col min="5897" max="5897" width="11.7109375" style="1" customWidth="1"/>
    <col min="5898" max="5899" width="10.5703125" style="1" customWidth="1"/>
    <col min="5900" max="5900" width="11.42578125" style="1" customWidth="1"/>
    <col min="5901" max="6147" width="8.85546875" style="1"/>
    <col min="6148" max="6148" width="9.42578125" style="1" customWidth="1"/>
    <col min="6149" max="6149" width="32.42578125" style="1" customWidth="1"/>
    <col min="6150" max="6150" width="8.140625" style="1" customWidth="1"/>
    <col min="6151" max="6151" width="17.42578125" style="1" customWidth="1"/>
    <col min="6152" max="6152" width="9.7109375" style="1" customWidth="1"/>
    <col min="6153" max="6153" width="11.7109375" style="1" customWidth="1"/>
    <col min="6154" max="6155" width="10.5703125" style="1" customWidth="1"/>
    <col min="6156" max="6156" width="11.42578125" style="1" customWidth="1"/>
    <col min="6157" max="6403" width="8.85546875" style="1"/>
    <col min="6404" max="6404" width="9.42578125" style="1" customWidth="1"/>
    <col min="6405" max="6405" width="32.42578125" style="1" customWidth="1"/>
    <col min="6406" max="6406" width="8.140625" style="1" customWidth="1"/>
    <col min="6407" max="6407" width="17.42578125" style="1" customWidth="1"/>
    <col min="6408" max="6408" width="9.7109375" style="1" customWidth="1"/>
    <col min="6409" max="6409" width="11.7109375" style="1" customWidth="1"/>
    <col min="6410" max="6411" width="10.5703125" style="1" customWidth="1"/>
    <col min="6412" max="6412" width="11.42578125" style="1" customWidth="1"/>
    <col min="6413" max="6659" width="8.85546875" style="1"/>
    <col min="6660" max="6660" width="9.42578125" style="1" customWidth="1"/>
    <col min="6661" max="6661" width="32.42578125" style="1" customWidth="1"/>
    <col min="6662" max="6662" width="8.140625" style="1" customWidth="1"/>
    <col min="6663" max="6663" width="17.42578125" style="1" customWidth="1"/>
    <col min="6664" max="6664" width="9.7109375" style="1" customWidth="1"/>
    <col min="6665" max="6665" width="11.7109375" style="1" customWidth="1"/>
    <col min="6666" max="6667" width="10.5703125" style="1" customWidth="1"/>
    <col min="6668" max="6668" width="11.42578125" style="1" customWidth="1"/>
    <col min="6669" max="6915" width="8.85546875" style="1"/>
    <col min="6916" max="6916" width="9.42578125" style="1" customWidth="1"/>
    <col min="6917" max="6917" width="32.42578125" style="1" customWidth="1"/>
    <col min="6918" max="6918" width="8.140625" style="1" customWidth="1"/>
    <col min="6919" max="6919" width="17.42578125" style="1" customWidth="1"/>
    <col min="6920" max="6920" width="9.7109375" style="1" customWidth="1"/>
    <col min="6921" max="6921" width="11.7109375" style="1" customWidth="1"/>
    <col min="6922" max="6923" width="10.5703125" style="1" customWidth="1"/>
    <col min="6924" max="6924" width="11.42578125" style="1" customWidth="1"/>
    <col min="6925" max="7171" width="8.85546875" style="1"/>
    <col min="7172" max="7172" width="9.42578125" style="1" customWidth="1"/>
    <col min="7173" max="7173" width="32.42578125" style="1" customWidth="1"/>
    <col min="7174" max="7174" width="8.140625" style="1" customWidth="1"/>
    <col min="7175" max="7175" width="17.42578125" style="1" customWidth="1"/>
    <col min="7176" max="7176" width="9.7109375" style="1" customWidth="1"/>
    <col min="7177" max="7177" width="11.7109375" style="1" customWidth="1"/>
    <col min="7178" max="7179" width="10.5703125" style="1" customWidth="1"/>
    <col min="7180" max="7180" width="11.42578125" style="1" customWidth="1"/>
    <col min="7181" max="7427" width="8.85546875" style="1"/>
    <col min="7428" max="7428" width="9.42578125" style="1" customWidth="1"/>
    <col min="7429" max="7429" width="32.42578125" style="1" customWidth="1"/>
    <col min="7430" max="7430" width="8.140625" style="1" customWidth="1"/>
    <col min="7431" max="7431" width="17.42578125" style="1" customWidth="1"/>
    <col min="7432" max="7432" width="9.7109375" style="1" customWidth="1"/>
    <col min="7433" max="7433" width="11.7109375" style="1" customWidth="1"/>
    <col min="7434" max="7435" width="10.5703125" style="1" customWidth="1"/>
    <col min="7436" max="7436" width="11.42578125" style="1" customWidth="1"/>
    <col min="7437" max="7683" width="8.85546875" style="1"/>
    <col min="7684" max="7684" width="9.42578125" style="1" customWidth="1"/>
    <col min="7685" max="7685" width="32.42578125" style="1" customWidth="1"/>
    <col min="7686" max="7686" width="8.140625" style="1" customWidth="1"/>
    <col min="7687" max="7687" width="17.42578125" style="1" customWidth="1"/>
    <col min="7688" max="7688" width="9.7109375" style="1" customWidth="1"/>
    <col min="7689" max="7689" width="11.7109375" style="1" customWidth="1"/>
    <col min="7690" max="7691" width="10.5703125" style="1" customWidth="1"/>
    <col min="7692" max="7692" width="11.42578125" style="1" customWidth="1"/>
    <col min="7693" max="7939" width="8.85546875" style="1"/>
    <col min="7940" max="7940" width="9.42578125" style="1" customWidth="1"/>
    <col min="7941" max="7941" width="32.42578125" style="1" customWidth="1"/>
    <col min="7942" max="7942" width="8.140625" style="1" customWidth="1"/>
    <col min="7943" max="7943" width="17.42578125" style="1" customWidth="1"/>
    <col min="7944" max="7944" width="9.7109375" style="1" customWidth="1"/>
    <col min="7945" max="7945" width="11.7109375" style="1" customWidth="1"/>
    <col min="7946" max="7947" width="10.5703125" style="1" customWidth="1"/>
    <col min="7948" max="7948" width="11.42578125" style="1" customWidth="1"/>
    <col min="7949" max="8195" width="8.85546875" style="1"/>
    <col min="8196" max="8196" width="9.42578125" style="1" customWidth="1"/>
    <col min="8197" max="8197" width="32.42578125" style="1" customWidth="1"/>
    <col min="8198" max="8198" width="8.140625" style="1" customWidth="1"/>
    <col min="8199" max="8199" width="17.42578125" style="1" customWidth="1"/>
    <col min="8200" max="8200" width="9.7109375" style="1" customWidth="1"/>
    <col min="8201" max="8201" width="11.7109375" style="1" customWidth="1"/>
    <col min="8202" max="8203" width="10.5703125" style="1" customWidth="1"/>
    <col min="8204" max="8204" width="11.42578125" style="1" customWidth="1"/>
    <col min="8205" max="8451" width="8.85546875" style="1"/>
    <col min="8452" max="8452" width="9.42578125" style="1" customWidth="1"/>
    <col min="8453" max="8453" width="32.42578125" style="1" customWidth="1"/>
    <col min="8454" max="8454" width="8.140625" style="1" customWidth="1"/>
    <col min="8455" max="8455" width="17.42578125" style="1" customWidth="1"/>
    <col min="8456" max="8456" width="9.7109375" style="1" customWidth="1"/>
    <col min="8457" max="8457" width="11.7109375" style="1" customWidth="1"/>
    <col min="8458" max="8459" width="10.5703125" style="1" customWidth="1"/>
    <col min="8460" max="8460" width="11.42578125" style="1" customWidth="1"/>
    <col min="8461" max="8707" width="8.85546875" style="1"/>
    <col min="8708" max="8708" width="9.42578125" style="1" customWidth="1"/>
    <col min="8709" max="8709" width="32.42578125" style="1" customWidth="1"/>
    <col min="8710" max="8710" width="8.140625" style="1" customWidth="1"/>
    <col min="8711" max="8711" width="17.42578125" style="1" customWidth="1"/>
    <col min="8712" max="8712" width="9.7109375" style="1" customWidth="1"/>
    <col min="8713" max="8713" width="11.7109375" style="1" customWidth="1"/>
    <col min="8714" max="8715" width="10.5703125" style="1" customWidth="1"/>
    <col min="8716" max="8716" width="11.42578125" style="1" customWidth="1"/>
    <col min="8717" max="8963" width="8.85546875" style="1"/>
    <col min="8964" max="8964" width="9.42578125" style="1" customWidth="1"/>
    <col min="8965" max="8965" width="32.42578125" style="1" customWidth="1"/>
    <col min="8966" max="8966" width="8.140625" style="1" customWidth="1"/>
    <col min="8967" max="8967" width="17.42578125" style="1" customWidth="1"/>
    <col min="8968" max="8968" width="9.7109375" style="1" customWidth="1"/>
    <col min="8969" max="8969" width="11.7109375" style="1" customWidth="1"/>
    <col min="8970" max="8971" width="10.5703125" style="1" customWidth="1"/>
    <col min="8972" max="8972" width="11.42578125" style="1" customWidth="1"/>
    <col min="8973" max="9219" width="8.85546875" style="1"/>
    <col min="9220" max="9220" width="9.42578125" style="1" customWidth="1"/>
    <col min="9221" max="9221" width="32.42578125" style="1" customWidth="1"/>
    <col min="9222" max="9222" width="8.140625" style="1" customWidth="1"/>
    <col min="9223" max="9223" width="17.42578125" style="1" customWidth="1"/>
    <col min="9224" max="9224" width="9.7109375" style="1" customWidth="1"/>
    <col min="9225" max="9225" width="11.7109375" style="1" customWidth="1"/>
    <col min="9226" max="9227" width="10.5703125" style="1" customWidth="1"/>
    <col min="9228" max="9228" width="11.42578125" style="1" customWidth="1"/>
    <col min="9229" max="9475" width="8.85546875" style="1"/>
    <col min="9476" max="9476" width="9.42578125" style="1" customWidth="1"/>
    <col min="9477" max="9477" width="32.42578125" style="1" customWidth="1"/>
    <col min="9478" max="9478" width="8.140625" style="1" customWidth="1"/>
    <col min="9479" max="9479" width="17.42578125" style="1" customWidth="1"/>
    <col min="9480" max="9480" width="9.7109375" style="1" customWidth="1"/>
    <col min="9481" max="9481" width="11.7109375" style="1" customWidth="1"/>
    <col min="9482" max="9483" width="10.5703125" style="1" customWidth="1"/>
    <col min="9484" max="9484" width="11.42578125" style="1" customWidth="1"/>
    <col min="9485" max="9731" width="8.85546875" style="1"/>
    <col min="9732" max="9732" width="9.42578125" style="1" customWidth="1"/>
    <col min="9733" max="9733" width="32.42578125" style="1" customWidth="1"/>
    <col min="9734" max="9734" width="8.140625" style="1" customWidth="1"/>
    <col min="9735" max="9735" width="17.42578125" style="1" customWidth="1"/>
    <col min="9736" max="9736" width="9.7109375" style="1" customWidth="1"/>
    <col min="9737" max="9737" width="11.7109375" style="1" customWidth="1"/>
    <col min="9738" max="9739" width="10.5703125" style="1" customWidth="1"/>
    <col min="9740" max="9740" width="11.42578125" style="1" customWidth="1"/>
    <col min="9741" max="9987" width="8.85546875" style="1"/>
    <col min="9988" max="9988" width="9.42578125" style="1" customWidth="1"/>
    <col min="9989" max="9989" width="32.42578125" style="1" customWidth="1"/>
    <col min="9990" max="9990" width="8.140625" style="1" customWidth="1"/>
    <col min="9991" max="9991" width="17.42578125" style="1" customWidth="1"/>
    <col min="9992" max="9992" width="9.7109375" style="1" customWidth="1"/>
    <col min="9993" max="9993" width="11.7109375" style="1" customWidth="1"/>
    <col min="9994" max="9995" width="10.5703125" style="1" customWidth="1"/>
    <col min="9996" max="9996" width="11.42578125" style="1" customWidth="1"/>
    <col min="9997" max="10243" width="8.85546875" style="1"/>
    <col min="10244" max="10244" width="9.42578125" style="1" customWidth="1"/>
    <col min="10245" max="10245" width="32.42578125" style="1" customWidth="1"/>
    <col min="10246" max="10246" width="8.140625" style="1" customWidth="1"/>
    <col min="10247" max="10247" width="17.42578125" style="1" customWidth="1"/>
    <col min="10248" max="10248" width="9.7109375" style="1" customWidth="1"/>
    <col min="10249" max="10249" width="11.7109375" style="1" customWidth="1"/>
    <col min="10250" max="10251" width="10.5703125" style="1" customWidth="1"/>
    <col min="10252" max="10252" width="11.42578125" style="1" customWidth="1"/>
    <col min="10253" max="10499" width="8.85546875" style="1"/>
    <col min="10500" max="10500" width="9.42578125" style="1" customWidth="1"/>
    <col min="10501" max="10501" width="32.42578125" style="1" customWidth="1"/>
    <col min="10502" max="10502" width="8.140625" style="1" customWidth="1"/>
    <col min="10503" max="10503" width="17.42578125" style="1" customWidth="1"/>
    <col min="10504" max="10504" width="9.7109375" style="1" customWidth="1"/>
    <col min="10505" max="10505" width="11.7109375" style="1" customWidth="1"/>
    <col min="10506" max="10507" width="10.5703125" style="1" customWidth="1"/>
    <col min="10508" max="10508" width="11.42578125" style="1" customWidth="1"/>
    <col min="10509" max="10755" width="8.85546875" style="1"/>
    <col min="10756" max="10756" width="9.42578125" style="1" customWidth="1"/>
    <col min="10757" max="10757" width="32.42578125" style="1" customWidth="1"/>
    <col min="10758" max="10758" width="8.140625" style="1" customWidth="1"/>
    <col min="10759" max="10759" width="17.42578125" style="1" customWidth="1"/>
    <col min="10760" max="10760" width="9.7109375" style="1" customWidth="1"/>
    <col min="10761" max="10761" width="11.7109375" style="1" customWidth="1"/>
    <col min="10762" max="10763" width="10.5703125" style="1" customWidth="1"/>
    <col min="10764" max="10764" width="11.42578125" style="1" customWidth="1"/>
    <col min="10765" max="11011" width="8.85546875" style="1"/>
    <col min="11012" max="11012" width="9.42578125" style="1" customWidth="1"/>
    <col min="11013" max="11013" width="32.42578125" style="1" customWidth="1"/>
    <col min="11014" max="11014" width="8.140625" style="1" customWidth="1"/>
    <col min="11015" max="11015" width="17.42578125" style="1" customWidth="1"/>
    <col min="11016" max="11016" width="9.7109375" style="1" customWidth="1"/>
    <col min="11017" max="11017" width="11.7109375" style="1" customWidth="1"/>
    <col min="11018" max="11019" width="10.5703125" style="1" customWidth="1"/>
    <col min="11020" max="11020" width="11.42578125" style="1" customWidth="1"/>
    <col min="11021" max="11267" width="8.85546875" style="1"/>
    <col min="11268" max="11268" width="9.42578125" style="1" customWidth="1"/>
    <col min="11269" max="11269" width="32.42578125" style="1" customWidth="1"/>
    <col min="11270" max="11270" width="8.140625" style="1" customWidth="1"/>
    <col min="11271" max="11271" width="17.42578125" style="1" customWidth="1"/>
    <col min="11272" max="11272" width="9.7109375" style="1" customWidth="1"/>
    <col min="11273" max="11273" width="11.7109375" style="1" customWidth="1"/>
    <col min="11274" max="11275" width="10.5703125" style="1" customWidth="1"/>
    <col min="11276" max="11276" width="11.42578125" style="1" customWidth="1"/>
    <col min="11277" max="11523" width="8.85546875" style="1"/>
    <col min="11524" max="11524" width="9.42578125" style="1" customWidth="1"/>
    <col min="11525" max="11525" width="32.42578125" style="1" customWidth="1"/>
    <col min="11526" max="11526" width="8.140625" style="1" customWidth="1"/>
    <col min="11527" max="11527" width="17.42578125" style="1" customWidth="1"/>
    <col min="11528" max="11528" width="9.7109375" style="1" customWidth="1"/>
    <col min="11529" max="11529" width="11.7109375" style="1" customWidth="1"/>
    <col min="11530" max="11531" width="10.5703125" style="1" customWidth="1"/>
    <col min="11532" max="11532" width="11.42578125" style="1" customWidth="1"/>
    <col min="11533" max="11779" width="8.85546875" style="1"/>
    <col min="11780" max="11780" width="9.42578125" style="1" customWidth="1"/>
    <col min="11781" max="11781" width="32.42578125" style="1" customWidth="1"/>
    <col min="11782" max="11782" width="8.140625" style="1" customWidth="1"/>
    <col min="11783" max="11783" width="17.42578125" style="1" customWidth="1"/>
    <col min="11784" max="11784" width="9.7109375" style="1" customWidth="1"/>
    <col min="11785" max="11785" width="11.7109375" style="1" customWidth="1"/>
    <col min="11786" max="11787" width="10.5703125" style="1" customWidth="1"/>
    <col min="11788" max="11788" width="11.42578125" style="1" customWidth="1"/>
    <col min="11789" max="12035" width="8.85546875" style="1"/>
    <col min="12036" max="12036" width="9.42578125" style="1" customWidth="1"/>
    <col min="12037" max="12037" width="32.42578125" style="1" customWidth="1"/>
    <col min="12038" max="12038" width="8.140625" style="1" customWidth="1"/>
    <col min="12039" max="12039" width="17.42578125" style="1" customWidth="1"/>
    <col min="12040" max="12040" width="9.7109375" style="1" customWidth="1"/>
    <col min="12041" max="12041" width="11.7109375" style="1" customWidth="1"/>
    <col min="12042" max="12043" width="10.5703125" style="1" customWidth="1"/>
    <col min="12044" max="12044" width="11.42578125" style="1" customWidth="1"/>
    <col min="12045" max="12291" width="8.85546875" style="1"/>
    <col min="12292" max="12292" width="9.42578125" style="1" customWidth="1"/>
    <col min="12293" max="12293" width="32.42578125" style="1" customWidth="1"/>
    <col min="12294" max="12294" width="8.140625" style="1" customWidth="1"/>
    <col min="12295" max="12295" width="17.42578125" style="1" customWidth="1"/>
    <col min="12296" max="12296" width="9.7109375" style="1" customWidth="1"/>
    <col min="12297" max="12297" width="11.7109375" style="1" customWidth="1"/>
    <col min="12298" max="12299" width="10.5703125" style="1" customWidth="1"/>
    <col min="12300" max="12300" width="11.42578125" style="1" customWidth="1"/>
    <col min="12301" max="12547" width="8.85546875" style="1"/>
    <col min="12548" max="12548" width="9.42578125" style="1" customWidth="1"/>
    <col min="12549" max="12549" width="32.42578125" style="1" customWidth="1"/>
    <col min="12550" max="12550" width="8.140625" style="1" customWidth="1"/>
    <col min="12551" max="12551" width="17.42578125" style="1" customWidth="1"/>
    <col min="12552" max="12552" width="9.7109375" style="1" customWidth="1"/>
    <col min="12553" max="12553" width="11.7109375" style="1" customWidth="1"/>
    <col min="12554" max="12555" width="10.5703125" style="1" customWidth="1"/>
    <col min="12556" max="12556" width="11.42578125" style="1" customWidth="1"/>
    <col min="12557" max="12803" width="8.85546875" style="1"/>
    <col min="12804" max="12804" width="9.42578125" style="1" customWidth="1"/>
    <col min="12805" max="12805" width="32.42578125" style="1" customWidth="1"/>
    <col min="12806" max="12806" width="8.140625" style="1" customWidth="1"/>
    <col min="12807" max="12807" width="17.42578125" style="1" customWidth="1"/>
    <col min="12808" max="12808" width="9.7109375" style="1" customWidth="1"/>
    <col min="12809" max="12809" width="11.7109375" style="1" customWidth="1"/>
    <col min="12810" max="12811" width="10.5703125" style="1" customWidth="1"/>
    <col min="12812" max="12812" width="11.42578125" style="1" customWidth="1"/>
    <col min="12813" max="13059" width="8.85546875" style="1"/>
    <col min="13060" max="13060" width="9.42578125" style="1" customWidth="1"/>
    <col min="13061" max="13061" width="32.42578125" style="1" customWidth="1"/>
    <col min="13062" max="13062" width="8.140625" style="1" customWidth="1"/>
    <col min="13063" max="13063" width="17.42578125" style="1" customWidth="1"/>
    <col min="13064" max="13064" width="9.7109375" style="1" customWidth="1"/>
    <col min="13065" max="13065" width="11.7109375" style="1" customWidth="1"/>
    <col min="13066" max="13067" width="10.5703125" style="1" customWidth="1"/>
    <col min="13068" max="13068" width="11.42578125" style="1" customWidth="1"/>
    <col min="13069" max="13315" width="8.85546875" style="1"/>
    <col min="13316" max="13316" width="9.42578125" style="1" customWidth="1"/>
    <col min="13317" max="13317" width="32.42578125" style="1" customWidth="1"/>
    <col min="13318" max="13318" width="8.140625" style="1" customWidth="1"/>
    <col min="13319" max="13319" width="17.42578125" style="1" customWidth="1"/>
    <col min="13320" max="13320" width="9.7109375" style="1" customWidth="1"/>
    <col min="13321" max="13321" width="11.7109375" style="1" customWidth="1"/>
    <col min="13322" max="13323" width="10.5703125" style="1" customWidth="1"/>
    <col min="13324" max="13324" width="11.42578125" style="1" customWidth="1"/>
    <col min="13325" max="13571" width="8.85546875" style="1"/>
    <col min="13572" max="13572" width="9.42578125" style="1" customWidth="1"/>
    <col min="13573" max="13573" width="32.42578125" style="1" customWidth="1"/>
    <col min="13574" max="13574" width="8.140625" style="1" customWidth="1"/>
    <col min="13575" max="13575" width="17.42578125" style="1" customWidth="1"/>
    <col min="13576" max="13576" width="9.7109375" style="1" customWidth="1"/>
    <col min="13577" max="13577" width="11.7109375" style="1" customWidth="1"/>
    <col min="13578" max="13579" width="10.5703125" style="1" customWidth="1"/>
    <col min="13580" max="13580" width="11.42578125" style="1" customWidth="1"/>
    <col min="13581" max="13827" width="8.85546875" style="1"/>
    <col min="13828" max="13828" width="9.42578125" style="1" customWidth="1"/>
    <col min="13829" max="13829" width="32.42578125" style="1" customWidth="1"/>
    <col min="13830" max="13830" width="8.140625" style="1" customWidth="1"/>
    <col min="13831" max="13831" width="17.42578125" style="1" customWidth="1"/>
    <col min="13832" max="13832" width="9.7109375" style="1" customWidth="1"/>
    <col min="13833" max="13833" width="11.7109375" style="1" customWidth="1"/>
    <col min="13834" max="13835" width="10.5703125" style="1" customWidth="1"/>
    <col min="13836" max="13836" width="11.42578125" style="1" customWidth="1"/>
    <col min="13837" max="14083" width="8.85546875" style="1"/>
    <col min="14084" max="14084" width="9.42578125" style="1" customWidth="1"/>
    <col min="14085" max="14085" width="32.42578125" style="1" customWidth="1"/>
    <col min="14086" max="14086" width="8.140625" style="1" customWidth="1"/>
    <col min="14087" max="14087" width="17.42578125" style="1" customWidth="1"/>
    <col min="14088" max="14088" width="9.7109375" style="1" customWidth="1"/>
    <col min="14089" max="14089" width="11.7109375" style="1" customWidth="1"/>
    <col min="14090" max="14091" width="10.5703125" style="1" customWidth="1"/>
    <col min="14092" max="14092" width="11.42578125" style="1" customWidth="1"/>
    <col min="14093" max="14339" width="8.85546875" style="1"/>
    <col min="14340" max="14340" width="9.42578125" style="1" customWidth="1"/>
    <col min="14341" max="14341" width="32.42578125" style="1" customWidth="1"/>
    <col min="14342" max="14342" width="8.140625" style="1" customWidth="1"/>
    <col min="14343" max="14343" width="17.42578125" style="1" customWidth="1"/>
    <col min="14344" max="14344" width="9.7109375" style="1" customWidth="1"/>
    <col min="14345" max="14345" width="11.7109375" style="1" customWidth="1"/>
    <col min="14346" max="14347" width="10.5703125" style="1" customWidth="1"/>
    <col min="14348" max="14348" width="11.42578125" style="1" customWidth="1"/>
    <col min="14349" max="14595" width="8.85546875" style="1"/>
    <col min="14596" max="14596" width="9.42578125" style="1" customWidth="1"/>
    <col min="14597" max="14597" width="32.42578125" style="1" customWidth="1"/>
    <col min="14598" max="14598" width="8.140625" style="1" customWidth="1"/>
    <col min="14599" max="14599" width="17.42578125" style="1" customWidth="1"/>
    <col min="14600" max="14600" width="9.7109375" style="1" customWidth="1"/>
    <col min="14601" max="14601" width="11.7109375" style="1" customWidth="1"/>
    <col min="14602" max="14603" width="10.5703125" style="1" customWidth="1"/>
    <col min="14604" max="14604" width="11.42578125" style="1" customWidth="1"/>
    <col min="14605" max="14851" width="8.85546875" style="1"/>
    <col min="14852" max="14852" width="9.42578125" style="1" customWidth="1"/>
    <col min="14853" max="14853" width="32.42578125" style="1" customWidth="1"/>
    <col min="14854" max="14854" width="8.140625" style="1" customWidth="1"/>
    <col min="14855" max="14855" width="17.42578125" style="1" customWidth="1"/>
    <col min="14856" max="14856" width="9.7109375" style="1" customWidth="1"/>
    <col min="14857" max="14857" width="11.7109375" style="1" customWidth="1"/>
    <col min="14858" max="14859" width="10.5703125" style="1" customWidth="1"/>
    <col min="14860" max="14860" width="11.42578125" style="1" customWidth="1"/>
    <col min="14861" max="15107" width="8.85546875" style="1"/>
    <col min="15108" max="15108" width="9.42578125" style="1" customWidth="1"/>
    <col min="15109" max="15109" width="32.42578125" style="1" customWidth="1"/>
    <col min="15110" max="15110" width="8.140625" style="1" customWidth="1"/>
    <col min="15111" max="15111" width="17.42578125" style="1" customWidth="1"/>
    <col min="15112" max="15112" width="9.7109375" style="1" customWidth="1"/>
    <col min="15113" max="15113" width="11.7109375" style="1" customWidth="1"/>
    <col min="15114" max="15115" width="10.5703125" style="1" customWidth="1"/>
    <col min="15116" max="15116" width="11.42578125" style="1" customWidth="1"/>
    <col min="15117" max="15363" width="8.85546875" style="1"/>
    <col min="15364" max="15364" width="9.42578125" style="1" customWidth="1"/>
    <col min="15365" max="15365" width="32.42578125" style="1" customWidth="1"/>
    <col min="15366" max="15366" width="8.140625" style="1" customWidth="1"/>
    <col min="15367" max="15367" width="17.42578125" style="1" customWidth="1"/>
    <col min="15368" max="15368" width="9.7109375" style="1" customWidth="1"/>
    <col min="15369" max="15369" width="11.7109375" style="1" customWidth="1"/>
    <col min="15370" max="15371" width="10.5703125" style="1" customWidth="1"/>
    <col min="15372" max="15372" width="11.42578125" style="1" customWidth="1"/>
    <col min="15373" max="15619" width="8.85546875" style="1"/>
    <col min="15620" max="15620" width="9.42578125" style="1" customWidth="1"/>
    <col min="15621" max="15621" width="32.42578125" style="1" customWidth="1"/>
    <col min="15622" max="15622" width="8.140625" style="1" customWidth="1"/>
    <col min="15623" max="15623" width="17.42578125" style="1" customWidth="1"/>
    <col min="15624" max="15624" width="9.7109375" style="1" customWidth="1"/>
    <col min="15625" max="15625" width="11.7109375" style="1" customWidth="1"/>
    <col min="15626" max="15627" width="10.5703125" style="1" customWidth="1"/>
    <col min="15628" max="15628" width="11.42578125" style="1" customWidth="1"/>
    <col min="15629" max="15875" width="8.85546875" style="1"/>
    <col min="15876" max="15876" width="9.42578125" style="1" customWidth="1"/>
    <col min="15877" max="15877" width="32.42578125" style="1" customWidth="1"/>
    <col min="15878" max="15878" width="8.140625" style="1" customWidth="1"/>
    <col min="15879" max="15879" width="17.42578125" style="1" customWidth="1"/>
    <col min="15880" max="15880" width="9.7109375" style="1" customWidth="1"/>
    <col min="15881" max="15881" width="11.7109375" style="1" customWidth="1"/>
    <col min="15882" max="15883" width="10.5703125" style="1" customWidth="1"/>
    <col min="15884" max="15884" width="11.42578125" style="1" customWidth="1"/>
    <col min="15885" max="16131" width="8.85546875" style="1"/>
    <col min="16132" max="16132" width="9.42578125" style="1" customWidth="1"/>
    <col min="16133" max="16133" width="32.42578125" style="1" customWidth="1"/>
    <col min="16134" max="16134" width="8.140625" style="1" customWidth="1"/>
    <col min="16135" max="16135" width="17.42578125" style="1" customWidth="1"/>
    <col min="16136" max="16136" width="9.7109375" style="1" customWidth="1"/>
    <col min="16137" max="16137" width="11.7109375" style="1" customWidth="1"/>
    <col min="16138" max="16139" width="10.5703125" style="1" customWidth="1"/>
    <col min="16140" max="16140" width="11.42578125" style="1" customWidth="1"/>
    <col min="16141" max="16384" width="8.85546875" style="1"/>
  </cols>
  <sheetData>
    <row r="2" spans="1:14" ht="14.45" customHeight="1" x14ac:dyDescent="0.25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4" ht="60" x14ac:dyDescent="0.25">
      <c r="A3" s="2" t="s">
        <v>5</v>
      </c>
      <c r="B3" s="3" t="s">
        <v>0</v>
      </c>
      <c r="C3" s="3" t="s">
        <v>1</v>
      </c>
      <c r="D3" s="2" t="s">
        <v>2</v>
      </c>
      <c r="E3" s="4" t="s">
        <v>3</v>
      </c>
      <c r="F3" s="5" t="s">
        <v>12</v>
      </c>
      <c r="G3" s="5" t="s">
        <v>27</v>
      </c>
      <c r="H3" s="6" t="s">
        <v>10</v>
      </c>
      <c r="I3" s="3" t="s">
        <v>11</v>
      </c>
      <c r="J3" s="3" t="s">
        <v>6</v>
      </c>
      <c r="K3" s="7" t="s">
        <v>9</v>
      </c>
    </row>
    <row r="4" spans="1:14" ht="12" customHeight="1" x14ac:dyDescent="0.25">
      <c r="A4" s="26" t="s">
        <v>14</v>
      </c>
      <c r="B4" s="32" t="s">
        <v>15</v>
      </c>
      <c r="C4" s="8" t="s">
        <v>17</v>
      </c>
      <c r="D4" s="2" t="s">
        <v>7</v>
      </c>
      <c r="E4" s="9" t="s">
        <v>13</v>
      </c>
      <c r="F4" s="5">
        <v>20.36</v>
      </c>
      <c r="G4" s="5"/>
      <c r="H4" s="6">
        <v>80</v>
      </c>
      <c r="I4" s="10">
        <f>F4*H4</f>
        <v>1628.8</v>
      </c>
      <c r="J4" s="36">
        <v>596</v>
      </c>
      <c r="K4" s="36">
        <v>119</v>
      </c>
    </row>
    <row r="5" spans="1:14" ht="12" customHeight="1" x14ac:dyDescent="0.25">
      <c r="A5" s="27"/>
      <c r="B5" s="32"/>
      <c r="C5" s="8" t="s">
        <v>17</v>
      </c>
      <c r="D5" s="2" t="s">
        <v>19</v>
      </c>
      <c r="E5" s="9" t="s">
        <v>18</v>
      </c>
      <c r="F5" s="24">
        <v>31.8</v>
      </c>
      <c r="G5" s="5">
        <v>53</v>
      </c>
      <c r="H5" s="6">
        <v>30</v>
      </c>
      <c r="I5" s="10">
        <f>G5*H5</f>
        <v>1590</v>
      </c>
      <c r="J5" s="37"/>
      <c r="K5" s="37"/>
    </row>
    <row r="6" spans="1:14" ht="12" customHeight="1" x14ac:dyDescent="0.25">
      <c r="A6" s="27"/>
      <c r="B6" s="32"/>
      <c r="C6" s="8" t="s">
        <v>20</v>
      </c>
      <c r="D6" s="4" t="s">
        <v>8</v>
      </c>
      <c r="E6" s="9" t="s">
        <v>13</v>
      </c>
      <c r="F6" s="5">
        <v>7.62</v>
      </c>
      <c r="G6" s="5"/>
      <c r="H6" s="6">
        <v>90</v>
      </c>
      <c r="I6" s="10">
        <f>F6*H6</f>
        <v>685.8</v>
      </c>
      <c r="J6" s="37"/>
      <c r="K6" s="37"/>
    </row>
    <row r="7" spans="1:14" ht="12" customHeight="1" x14ac:dyDescent="0.25">
      <c r="A7" s="27"/>
      <c r="B7" s="32"/>
      <c r="C7" s="8" t="s">
        <v>20</v>
      </c>
      <c r="D7" s="2" t="s">
        <v>7</v>
      </c>
      <c r="E7" s="9" t="s">
        <v>13</v>
      </c>
      <c r="F7" s="5">
        <v>6.98</v>
      </c>
      <c r="G7" s="5"/>
      <c r="H7" s="6">
        <v>80</v>
      </c>
      <c r="I7" s="10">
        <f>F7*H7</f>
        <v>558.40000000000009</v>
      </c>
      <c r="J7" s="37"/>
      <c r="K7" s="37"/>
    </row>
    <row r="8" spans="1:14" ht="12" customHeight="1" x14ac:dyDescent="0.25">
      <c r="A8" s="27"/>
      <c r="B8" s="32"/>
      <c r="C8" s="8" t="s">
        <v>20</v>
      </c>
      <c r="D8" s="2" t="s">
        <v>19</v>
      </c>
      <c r="E8" s="9" t="s">
        <v>18</v>
      </c>
      <c r="F8" s="24">
        <v>3.6</v>
      </c>
      <c r="G8" s="5">
        <v>6</v>
      </c>
      <c r="H8" s="6">
        <v>30</v>
      </c>
      <c r="I8" s="10">
        <f>G8*H8</f>
        <v>180</v>
      </c>
      <c r="J8" s="37"/>
      <c r="K8" s="37"/>
    </row>
    <row r="9" spans="1:14" ht="12" customHeight="1" x14ac:dyDescent="0.25">
      <c r="A9" s="27"/>
      <c r="B9" s="32"/>
      <c r="C9" s="29" t="s">
        <v>16</v>
      </c>
      <c r="D9" s="30"/>
      <c r="E9" s="11"/>
      <c r="F9" s="12">
        <f>SUM(F4:F8)</f>
        <v>70.359999999999985</v>
      </c>
      <c r="G9" s="23">
        <f>SUM(G4:G8)</f>
        <v>59</v>
      </c>
      <c r="H9" s="11"/>
      <c r="I9" s="12">
        <f>SUM(I4:I8)</f>
        <v>4643</v>
      </c>
      <c r="J9" s="37"/>
      <c r="K9" s="37"/>
      <c r="N9" s="13"/>
    </row>
    <row r="10" spans="1:14" ht="12" customHeight="1" x14ac:dyDescent="0.25">
      <c r="A10" s="27"/>
      <c r="B10" s="32" t="s">
        <v>21</v>
      </c>
      <c r="C10" s="18" t="s">
        <v>17</v>
      </c>
      <c r="D10" s="19" t="s">
        <v>8</v>
      </c>
      <c r="E10" s="9" t="s">
        <v>13</v>
      </c>
      <c r="F10" s="21">
        <v>3.83</v>
      </c>
      <c r="G10" s="21"/>
      <c r="H10" s="21">
        <v>90</v>
      </c>
      <c r="I10" s="10">
        <f>F10*H10</f>
        <v>344.7</v>
      </c>
      <c r="J10" s="37"/>
      <c r="K10" s="37"/>
      <c r="N10" s="13"/>
    </row>
    <row r="11" spans="1:14" ht="12" customHeight="1" x14ac:dyDescent="0.25">
      <c r="A11" s="27"/>
      <c r="B11" s="32"/>
      <c r="C11" s="18" t="s">
        <v>17</v>
      </c>
      <c r="D11" s="19" t="s">
        <v>19</v>
      </c>
      <c r="E11" s="9" t="s">
        <v>18</v>
      </c>
      <c r="F11" s="21">
        <v>4.2</v>
      </c>
      <c r="G11" s="22">
        <v>7</v>
      </c>
      <c r="H11" s="21">
        <v>30</v>
      </c>
      <c r="I11" s="10">
        <f>G11*H11</f>
        <v>210</v>
      </c>
      <c r="J11" s="37"/>
      <c r="K11" s="37"/>
      <c r="N11" s="13"/>
    </row>
    <row r="12" spans="1:14" ht="12" customHeight="1" x14ac:dyDescent="0.25">
      <c r="A12" s="27"/>
      <c r="B12" s="32"/>
      <c r="C12" s="18" t="s">
        <v>22</v>
      </c>
      <c r="D12" s="19" t="s">
        <v>8</v>
      </c>
      <c r="E12" s="9" t="s">
        <v>13</v>
      </c>
      <c r="F12" s="21">
        <v>6.69</v>
      </c>
      <c r="G12" s="21"/>
      <c r="H12" s="21">
        <v>80</v>
      </c>
      <c r="I12" s="10">
        <f>F12*H12</f>
        <v>535.20000000000005</v>
      </c>
      <c r="J12" s="37"/>
      <c r="K12" s="37"/>
      <c r="N12" s="13"/>
    </row>
    <row r="13" spans="1:14" ht="12" customHeight="1" x14ac:dyDescent="0.25">
      <c r="A13" s="27"/>
      <c r="B13" s="32"/>
      <c r="C13" s="18" t="s">
        <v>22</v>
      </c>
      <c r="D13" s="20" t="s">
        <v>7</v>
      </c>
      <c r="E13" s="9" t="s">
        <v>13</v>
      </c>
      <c r="F13" s="21">
        <v>14.67</v>
      </c>
      <c r="G13" s="21"/>
      <c r="H13" s="21">
        <v>70</v>
      </c>
      <c r="I13" s="10">
        <f>F13*H13</f>
        <v>1026.9000000000001</v>
      </c>
      <c r="J13" s="37"/>
      <c r="K13" s="37"/>
      <c r="N13" s="13"/>
    </row>
    <row r="14" spans="1:14" ht="12" customHeight="1" x14ac:dyDescent="0.25">
      <c r="A14" s="27"/>
      <c r="B14" s="32"/>
      <c r="C14" s="29" t="s">
        <v>23</v>
      </c>
      <c r="D14" s="30"/>
      <c r="E14" s="11"/>
      <c r="F14" s="12">
        <f>SUM(F10:F13)</f>
        <v>29.39</v>
      </c>
      <c r="G14" s="23">
        <f>SUM(G10:G13)</f>
        <v>7</v>
      </c>
      <c r="H14" s="11"/>
      <c r="I14" s="12">
        <f>SUM(I10:I13)</f>
        <v>2116.8000000000002</v>
      </c>
      <c r="J14" s="37"/>
      <c r="K14" s="37"/>
      <c r="N14" s="13"/>
    </row>
    <row r="15" spans="1:14" ht="12" customHeight="1" x14ac:dyDescent="0.25">
      <c r="A15" s="27"/>
      <c r="B15" s="33" t="s">
        <v>24</v>
      </c>
      <c r="C15" s="18" t="s">
        <v>17</v>
      </c>
      <c r="D15" s="19" t="s">
        <v>8</v>
      </c>
      <c r="E15" s="9" t="s">
        <v>13</v>
      </c>
      <c r="F15" s="21">
        <v>2.69</v>
      </c>
      <c r="G15" s="21"/>
      <c r="H15" s="21">
        <v>90</v>
      </c>
      <c r="I15" s="10">
        <f>F15*H15</f>
        <v>242.1</v>
      </c>
      <c r="J15" s="37"/>
      <c r="K15" s="37"/>
      <c r="N15" s="13"/>
    </row>
    <row r="16" spans="1:14" ht="12" customHeight="1" x14ac:dyDescent="0.25">
      <c r="A16" s="27"/>
      <c r="B16" s="34"/>
      <c r="C16" s="18" t="s">
        <v>17</v>
      </c>
      <c r="D16" s="20" t="s">
        <v>7</v>
      </c>
      <c r="E16" s="9" t="s">
        <v>13</v>
      </c>
      <c r="F16" s="21">
        <v>11.19</v>
      </c>
      <c r="G16" s="21"/>
      <c r="H16" s="21">
        <v>80</v>
      </c>
      <c r="I16" s="10">
        <f>F16*H16</f>
        <v>895.19999999999993</v>
      </c>
      <c r="J16" s="37"/>
      <c r="K16" s="37"/>
      <c r="N16" s="13"/>
    </row>
    <row r="17" spans="1:14" ht="12" customHeight="1" x14ac:dyDescent="0.25">
      <c r="A17" s="27"/>
      <c r="B17" s="34"/>
      <c r="C17" s="18" t="s">
        <v>17</v>
      </c>
      <c r="D17" s="19" t="s">
        <v>19</v>
      </c>
      <c r="E17" s="9" t="s">
        <v>18</v>
      </c>
      <c r="F17" s="21">
        <v>38.4</v>
      </c>
      <c r="G17" s="22">
        <v>64</v>
      </c>
      <c r="H17" s="21">
        <v>30</v>
      </c>
      <c r="I17" s="10">
        <f>G17*H17</f>
        <v>1920</v>
      </c>
      <c r="J17" s="37"/>
      <c r="K17" s="37"/>
      <c r="N17" s="13"/>
    </row>
    <row r="18" spans="1:14" ht="12" customHeight="1" x14ac:dyDescent="0.25">
      <c r="A18" s="27"/>
      <c r="B18" s="34"/>
      <c r="C18" s="18" t="s">
        <v>17</v>
      </c>
      <c r="D18" s="19" t="s">
        <v>28</v>
      </c>
      <c r="E18" s="9" t="s">
        <v>18</v>
      </c>
      <c r="F18" s="21">
        <v>5.5</v>
      </c>
      <c r="G18" s="22">
        <v>10</v>
      </c>
      <c r="H18" s="21">
        <v>30</v>
      </c>
      <c r="I18" s="10">
        <f>G18*H18</f>
        <v>300</v>
      </c>
      <c r="J18" s="37"/>
      <c r="K18" s="37"/>
      <c r="N18" s="13"/>
    </row>
    <row r="19" spans="1:14" ht="12" customHeight="1" x14ac:dyDescent="0.25">
      <c r="A19" s="27"/>
      <c r="B19" s="34"/>
      <c r="C19" s="18" t="s">
        <v>22</v>
      </c>
      <c r="D19" s="19" t="s">
        <v>8</v>
      </c>
      <c r="E19" s="9" t="s">
        <v>13</v>
      </c>
      <c r="F19" s="21">
        <v>4.5599999999999996</v>
      </c>
      <c r="G19" s="21"/>
      <c r="H19" s="21">
        <v>80</v>
      </c>
      <c r="I19" s="10">
        <f>F19*H19</f>
        <v>364.79999999999995</v>
      </c>
      <c r="J19" s="37"/>
      <c r="K19" s="37"/>
      <c r="N19" s="13"/>
    </row>
    <row r="20" spans="1:14" ht="12" customHeight="1" x14ac:dyDescent="0.25">
      <c r="A20" s="27"/>
      <c r="B20" s="34"/>
      <c r="C20" s="18" t="s">
        <v>22</v>
      </c>
      <c r="D20" s="20" t="s">
        <v>7</v>
      </c>
      <c r="E20" s="9" t="s">
        <v>13</v>
      </c>
      <c r="F20" s="21">
        <v>16.149999999999999</v>
      </c>
      <c r="G20" s="21"/>
      <c r="H20" s="21">
        <v>70</v>
      </c>
      <c r="I20" s="10">
        <f>F20*H20</f>
        <v>1130.5</v>
      </c>
      <c r="J20" s="37"/>
      <c r="K20" s="37"/>
      <c r="N20" s="13"/>
    </row>
    <row r="21" spans="1:14" ht="12" customHeight="1" x14ac:dyDescent="0.25">
      <c r="A21" s="27"/>
      <c r="B21" s="34"/>
      <c r="C21" s="18" t="s">
        <v>22</v>
      </c>
      <c r="D21" s="19" t="s">
        <v>19</v>
      </c>
      <c r="E21" s="9" t="s">
        <v>18</v>
      </c>
      <c r="F21" s="21">
        <v>6</v>
      </c>
      <c r="G21" s="22">
        <v>10</v>
      </c>
      <c r="H21" s="21">
        <v>30</v>
      </c>
      <c r="I21" s="10">
        <f>G21*H21</f>
        <v>300</v>
      </c>
      <c r="J21" s="37"/>
      <c r="K21" s="37"/>
      <c r="N21" s="13"/>
    </row>
    <row r="22" spans="1:14" ht="12" customHeight="1" x14ac:dyDescent="0.25">
      <c r="A22" s="27"/>
      <c r="B22" s="34"/>
      <c r="C22" s="29" t="s">
        <v>25</v>
      </c>
      <c r="D22" s="30"/>
      <c r="E22" s="11"/>
      <c r="F22" s="12">
        <f>SUM(F15:F21)</f>
        <v>84.490000000000009</v>
      </c>
      <c r="G22" s="23">
        <f>SUM(G15:G21)</f>
        <v>84</v>
      </c>
      <c r="H22" s="11"/>
      <c r="I22" s="12">
        <f>SUM(I15:I21)</f>
        <v>5152.6000000000004</v>
      </c>
      <c r="J22" s="37"/>
      <c r="K22" s="37"/>
      <c r="N22" s="13"/>
    </row>
    <row r="23" spans="1:14" ht="12" customHeight="1" x14ac:dyDescent="0.25">
      <c r="A23" s="28"/>
      <c r="B23" s="35"/>
      <c r="C23" s="31" t="s">
        <v>26</v>
      </c>
      <c r="D23" s="31"/>
      <c r="E23" s="17"/>
      <c r="F23" s="14">
        <f>F9+F14+F22</f>
        <v>184.24</v>
      </c>
      <c r="G23" s="15">
        <f>G9+G14+G22</f>
        <v>150</v>
      </c>
      <c r="H23" s="14"/>
      <c r="I23" s="14">
        <f>I9+I14+I22</f>
        <v>11912.400000000001</v>
      </c>
      <c r="J23" s="14">
        <f>J4</f>
        <v>596</v>
      </c>
      <c r="K23" s="14">
        <f>K4</f>
        <v>119</v>
      </c>
      <c r="M23" s="13"/>
    </row>
    <row r="24" spans="1:14" ht="13.5" customHeight="1" x14ac:dyDescent="0.25">
      <c r="A24" s="16"/>
    </row>
    <row r="25" spans="1:14" x14ac:dyDescent="0.25">
      <c r="A25" s="16"/>
      <c r="N25" s="13"/>
    </row>
    <row r="26" spans="1:14" x14ac:dyDescent="0.25">
      <c r="M26" s="13"/>
    </row>
  </sheetData>
  <mergeCells count="11">
    <mergeCell ref="A2:K2"/>
    <mergeCell ref="A4:A23"/>
    <mergeCell ref="C9:D9"/>
    <mergeCell ref="C23:D23"/>
    <mergeCell ref="B4:B9"/>
    <mergeCell ref="C14:D14"/>
    <mergeCell ref="B15:B23"/>
    <mergeCell ref="C22:D22"/>
    <mergeCell ref="B10:B14"/>
    <mergeCell ref="J4:J22"/>
    <mergeCell ref="K4:K2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7-7-2020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2020-09-15T11:01:03Z</dcterms:modified>
</cp:coreProperties>
</file>