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20490" windowHeight="7695" activeTab="0"/>
  </bookViews>
  <sheets>
    <sheet name="9-11-2020" sheetId="9" r:id="rId1"/>
  </sheets>
  <definedNames/>
  <calcPr calcId="145621"/>
</workbook>
</file>

<file path=xl/sharedStrings.xml><?xml version="1.0" encoding="utf-8"?>
<sst xmlns="http://schemas.openxmlformats.org/spreadsheetml/2006/main" count="130" uniqueCount="30">
  <si>
    <t>Дървесен вид</t>
  </si>
  <si>
    <t>Сортимент</t>
  </si>
  <si>
    <t>Отдел и подотдел</t>
  </si>
  <si>
    <t xml:space="preserve">Обща стойност, лв. без ДДС </t>
  </si>
  <si>
    <t>мерна единица</t>
  </si>
  <si>
    <t>Гаранция за участие, в лв.</t>
  </si>
  <si>
    <t>ОБЕКТ</t>
  </si>
  <si>
    <t>Количество</t>
  </si>
  <si>
    <t>Начална  продажна цена, лева</t>
  </si>
  <si>
    <t>Общо за Обекта</t>
  </si>
  <si>
    <t>Стъпка на наддаване, лв.</t>
  </si>
  <si>
    <t>Трупи за бичене от 18-29 см</t>
  </si>
  <si>
    <t>пл.м3</t>
  </si>
  <si>
    <t>Липа</t>
  </si>
  <si>
    <t>ОЗМ</t>
  </si>
  <si>
    <t>Всичко за отдела</t>
  </si>
  <si>
    <t>219-в</t>
  </si>
  <si>
    <t>221-е</t>
  </si>
  <si>
    <t>223-а</t>
  </si>
  <si>
    <t>223-б</t>
  </si>
  <si>
    <t>61-г</t>
  </si>
  <si>
    <t>68-н</t>
  </si>
  <si>
    <t>81-в</t>
  </si>
  <si>
    <t>169-г</t>
  </si>
  <si>
    <t>178-ж</t>
  </si>
  <si>
    <t>174-б</t>
  </si>
  <si>
    <t>137-в</t>
  </si>
  <si>
    <t>136-а</t>
  </si>
  <si>
    <t>146-в</t>
  </si>
  <si>
    <t>9-14-2020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</si>
</sst>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left" vertical="top"/>
      <protection/>
    </xf>
    <xf numFmtId="0" fontId="1" fillId="0" borderId="4" xfId="0" applyNumberFormat="1" applyFont="1" applyFill="1" applyBorder="1" applyAlignment="1" applyProtection="1">
      <alignment vertical="top"/>
      <protection/>
    </xf>
    <xf numFmtId="2" fontId="1" fillId="0" borderId="1" xfId="0" applyNumberFormat="1" applyFont="1" applyFill="1" applyBorder="1" applyAlignment="1" applyProtection="1">
      <alignment horizontal="right" vertical="top"/>
      <protection/>
    </xf>
    <xf numFmtId="2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center" textRotation="255"/>
      <protection/>
    </xf>
    <xf numFmtId="0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" xfId="0" applyNumberFormat="1" applyFont="1" applyFill="1" applyBorder="1" applyAlignment="1" applyProtection="1">
      <alignment vertical="top"/>
      <protection/>
    </xf>
    <xf numFmtId="0" fontId="1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1" fillId="0" borderId="6" xfId="0" applyNumberFormat="1" applyFont="1" applyFill="1" applyBorder="1" applyAlignment="1" applyProtection="1">
      <alignment horizontal="left" vertical="top"/>
      <protection/>
    </xf>
    <xf numFmtId="0" fontId="1" fillId="0" borderId="6" xfId="0" applyNumberFormat="1" applyFont="1" applyFill="1" applyBorder="1" applyAlignment="1" applyProtection="1">
      <alignment horizontal="center" vertical="top"/>
      <protection/>
    </xf>
    <xf numFmtId="2" fontId="1" fillId="0" borderId="6" xfId="0" applyNumberFormat="1" applyFont="1" applyFill="1" applyBorder="1" applyAlignment="1" applyProtection="1">
      <alignment horizontal="center" vertical="top"/>
      <protection/>
    </xf>
    <xf numFmtId="0" fontId="3" fillId="0" borderId="7" xfId="0" applyNumberFormat="1" applyFont="1" applyFill="1" applyBorder="1" applyAlignment="1" applyProtection="1">
      <alignment horizontal="center" vertical="top"/>
      <protection/>
    </xf>
    <xf numFmtId="2" fontId="3" fillId="0" borderId="7" xfId="0" applyNumberFormat="1" applyFont="1" applyFill="1" applyBorder="1" applyAlignment="1" applyProtection="1">
      <alignment horizontal="right"/>
      <protection/>
    </xf>
    <xf numFmtId="0" fontId="1" fillId="0" borderId="7" xfId="0" applyNumberFormat="1" applyFont="1" applyFill="1" applyBorder="1" applyAlignment="1" applyProtection="1">
      <alignment vertical="top"/>
      <protection/>
    </xf>
    <xf numFmtId="0" fontId="1" fillId="0" borderId="6" xfId="0" applyNumberFormat="1" applyFont="1" applyFill="1" applyBorder="1" applyAlignment="1" applyProtection="1">
      <alignment vertical="top"/>
      <protection/>
    </xf>
    <xf numFmtId="0" fontId="3" fillId="0" borderId="7" xfId="0" applyNumberFormat="1" applyFont="1" applyFill="1" applyBorder="1" applyAlignment="1" applyProtection="1">
      <alignment vertical="top"/>
      <protection/>
    </xf>
    <xf numFmtId="0" fontId="5" fillId="0" borderId="7" xfId="0" applyNumberFormat="1" applyFont="1" applyFill="1" applyBorder="1" applyAlignment="1" applyProtection="1">
      <alignment vertical="top"/>
      <protection/>
    </xf>
    <xf numFmtId="0" fontId="1" fillId="0" borderId="4" xfId="0" applyNumberFormat="1" applyFont="1" applyFill="1" applyBorder="1" applyAlignment="1" applyProtection="1">
      <alignment horizontal="left" vertical="top"/>
      <protection/>
    </xf>
    <xf numFmtId="0" fontId="3" fillId="0" borderId="8" xfId="0" applyNumberFormat="1" applyFont="1" applyFill="1" applyBorder="1" applyAlignment="1" applyProtection="1">
      <alignment horizontal="left" vertical="top"/>
      <protection/>
    </xf>
    <xf numFmtId="0" fontId="3" fillId="0" borderId="9" xfId="0" applyNumberFormat="1" applyFont="1" applyFill="1" applyBorder="1" applyAlignment="1" applyProtection="1">
      <alignment horizontal="left" vertical="top"/>
      <protection/>
    </xf>
    <xf numFmtId="0" fontId="3" fillId="0" borderId="5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" xfId="0" applyNumberFormat="1" applyFont="1" applyFill="1" applyBorder="1" applyAlignment="1" applyProtection="1">
      <alignment horizontal="center" vertical="top"/>
      <protection/>
    </xf>
    <xf numFmtId="0" fontId="5" fillId="0" borderId="4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" fillId="0" borderId="9" xfId="0" applyNumberFormat="1" applyFont="1" applyFill="1" applyBorder="1" applyAlignment="1" applyProtection="1">
      <alignment horizontal="right" vertical="top"/>
      <protection/>
    </xf>
    <xf numFmtId="2" fontId="3" fillId="0" borderId="5" xfId="0" applyNumberFormat="1" applyFont="1" applyFill="1" applyBorder="1" applyAlignment="1" applyProtection="1">
      <alignment horizontal="right" vertical="top"/>
      <protection/>
    </xf>
    <xf numFmtId="0" fontId="3" fillId="0" borderId="4" xfId="0" applyNumberFormat="1" applyFont="1" applyFill="1" applyBorder="1" applyAlignment="1" applyProtection="1">
      <alignment vertical="top"/>
      <protection/>
    </xf>
    <xf numFmtId="2" fontId="3" fillId="0" borderId="1" xfId="0" applyNumberFormat="1" applyFont="1" applyFill="1" applyBorder="1" applyAlignment="1" applyProtection="1">
      <alignment horizontal="right" vertical="top"/>
      <protection/>
    </xf>
    <xf numFmtId="49" fontId="2" fillId="0" borderId="11" xfId="0" applyNumberFormat="1" applyFont="1" applyFill="1" applyBorder="1" applyAlignment="1" applyProtection="1">
      <alignment horizontal="center" vertical="center" textRotation="90"/>
      <protection/>
    </xf>
    <xf numFmtId="49" fontId="2" fillId="0" borderId="12" xfId="0" applyNumberFormat="1" applyFont="1" applyFill="1" applyBorder="1" applyAlignment="1" applyProtection="1">
      <alignment horizontal="center" vertical="center" textRotation="90"/>
      <protection/>
    </xf>
    <xf numFmtId="49" fontId="2" fillId="0" borderId="7" xfId="0" applyNumberFormat="1" applyFont="1" applyFill="1" applyBorder="1" applyAlignment="1" applyProtection="1">
      <alignment horizontal="center" vertical="center" textRotation="90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abSelected="1" workbookViewId="0" topLeftCell="A23">
      <selection activeCell="J44" sqref="J44"/>
    </sheetView>
  </sheetViews>
  <sheetFormatPr defaultColWidth="9.140625" defaultRowHeight="12.75"/>
  <cols>
    <col min="1" max="1" width="4.8515625" style="0" customWidth="1"/>
    <col min="2" max="2" width="7.00390625" style="0" customWidth="1"/>
    <col min="3" max="3" width="9.421875" style="0" customWidth="1"/>
    <col min="4" max="4" width="23.28125" style="0" customWidth="1"/>
    <col min="5" max="5" width="6.57421875" style="0" customWidth="1"/>
    <col min="6" max="6" width="6.8515625" style="0" customWidth="1"/>
    <col min="7" max="7" width="5.8515625" style="0" customWidth="1"/>
    <col min="8" max="8" width="9.57421875" style="0" customWidth="1"/>
    <col min="9" max="9" width="9.7109375" style="0" customWidth="1"/>
  </cols>
  <sheetData>
    <row r="2" spans="1:10" s="4" customFormat="1" ht="114" customHeight="1">
      <c r="A2" s="12" t="s">
        <v>6</v>
      </c>
      <c r="B2" s="16" t="s">
        <v>2</v>
      </c>
      <c r="C2" s="13" t="s">
        <v>0</v>
      </c>
      <c r="D2" s="1" t="s">
        <v>1</v>
      </c>
      <c r="E2" s="13" t="s">
        <v>4</v>
      </c>
      <c r="F2" s="13" t="s">
        <v>7</v>
      </c>
      <c r="G2" s="14" t="s">
        <v>8</v>
      </c>
      <c r="H2" s="3" t="s">
        <v>3</v>
      </c>
      <c r="I2" s="3" t="s">
        <v>5</v>
      </c>
      <c r="J2" s="3" t="s">
        <v>10</v>
      </c>
    </row>
    <row r="3" spans="1:10" s="4" customFormat="1" ht="13.5" customHeight="1">
      <c r="A3" s="1">
        <v>1</v>
      </c>
      <c r="B3" s="5">
        <v>2</v>
      </c>
      <c r="C3" s="2">
        <v>3</v>
      </c>
      <c r="D3" s="1">
        <v>4</v>
      </c>
      <c r="E3" s="1">
        <v>5</v>
      </c>
      <c r="F3" s="2">
        <v>6</v>
      </c>
      <c r="G3" s="11">
        <v>7</v>
      </c>
      <c r="H3" s="6">
        <v>8</v>
      </c>
      <c r="I3" s="20">
        <v>9</v>
      </c>
      <c r="J3" s="20">
        <v>10</v>
      </c>
    </row>
    <row r="4" spans="1:10" ht="14.25" customHeight="1">
      <c r="A4" s="41" t="s">
        <v>29</v>
      </c>
      <c r="B4" s="19" t="s">
        <v>16</v>
      </c>
      <c r="C4" s="7" t="s">
        <v>13</v>
      </c>
      <c r="D4" s="7" t="s">
        <v>11</v>
      </c>
      <c r="E4" s="6" t="s">
        <v>12</v>
      </c>
      <c r="F4" s="9">
        <v>13</v>
      </c>
      <c r="G4" s="10">
        <v>100</v>
      </c>
      <c r="H4" s="37">
        <f aca="true" t="shared" si="0" ref="H4:H7">F4*G4</f>
        <v>1300</v>
      </c>
      <c r="I4" s="25"/>
      <c r="J4" s="17"/>
    </row>
    <row r="5" spans="1:10" ht="14.25" customHeight="1">
      <c r="A5" s="42"/>
      <c r="B5" s="28"/>
      <c r="C5" s="7" t="s">
        <v>13</v>
      </c>
      <c r="D5" s="7" t="s">
        <v>14</v>
      </c>
      <c r="E5" s="6" t="s">
        <v>12</v>
      </c>
      <c r="F5" s="9">
        <v>2</v>
      </c>
      <c r="G5" s="21">
        <v>85</v>
      </c>
      <c r="H5" s="37">
        <f t="shared" si="0"/>
        <v>170</v>
      </c>
      <c r="I5" s="8"/>
      <c r="J5" s="18"/>
    </row>
    <row r="6" spans="1:10" s="36" customFormat="1" ht="14.25" customHeight="1">
      <c r="A6" s="42"/>
      <c r="B6" s="29" t="s">
        <v>15</v>
      </c>
      <c r="C6" s="31"/>
      <c r="D6" s="31"/>
      <c r="E6" s="32" t="s">
        <v>12</v>
      </c>
      <c r="F6" s="40">
        <f>SUM(F4:F5)</f>
        <v>15</v>
      </c>
      <c r="G6" s="34"/>
      <c r="H6" s="38">
        <f>SUM(H4:H5)</f>
        <v>1470</v>
      </c>
      <c r="I6" s="39"/>
      <c r="J6" s="35"/>
    </row>
    <row r="7" spans="1:10" ht="14.25" customHeight="1">
      <c r="A7" s="42"/>
      <c r="B7" s="19" t="s">
        <v>17</v>
      </c>
      <c r="C7" s="7" t="s">
        <v>13</v>
      </c>
      <c r="D7" s="7" t="s">
        <v>11</v>
      </c>
      <c r="E7" s="6" t="s">
        <v>12</v>
      </c>
      <c r="F7" s="9">
        <v>4</v>
      </c>
      <c r="G7" s="10">
        <v>100</v>
      </c>
      <c r="H7" s="37">
        <f t="shared" si="0"/>
        <v>400</v>
      </c>
      <c r="I7" s="8"/>
      <c r="J7" s="18"/>
    </row>
    <row r="8" spans="1:10" ht="14.25" customHeight="1">
      <c r="A8" s="42"/>
      <c r="B8" s="28"/>
      <c r="C8" s="7" t="s">
        <v>13</v>
      </c>
      <c r="D8" s="7" t="s">
        <v>14</v>
      </c>
      <c r="E8" s="6" t="s">
        <v>12</v>
      </c>
      <c r="F8" s="9">
        <v>2</v>
      </c>
      <c r="G8" s="21">
        <v>85</v>
      </c>
      <c r="H8" s="37">
        <f aca="true" t="shared" si="1" ref="H8">F8*G8</f>
        <v>170</v>
      </c>
      <c r="I8" s="8"/>
      <c r="J8" s="18"/>
    </row>
    <row r="9" spans="1:10" s="36" customFormat="1" ht="14.25" customHeight="1">
      <c r="A9" s="42"/>
      <c r="B9" s="29" t="s">
        <v>15</v>
      </c>
      <c r="C9" s="31"/>
      <c r="D9" s="31"/>
      <c r="E9" s="32" t="s">
        <v>12</v>
      </c>
      <c r="F9" s="40">
        <f>SUM(F7:F8)</f>
        <v>6</v>
      </c>
      <c r="G9" s="34"/>
      <c r="H9" s="38">
        <f>SUM(H7:H8)</f>
        <v>570</v>
      </c>
      <c r="I9" s="39"/>
      <c r="J9" s="35"/>
    </row>
    <row r="10" spans="1:10" ht="14.25" customHeight="1">
      <c r="A10" s="42"/>
      <c r="B10" s="19" t="s">
        <v>18</v>
      </c>
      <c r="C10" s="7" t="s">
        <v>13</v>
      </c>
      <c r="D10" s="7" t="s">
        <v>11</v>
      </c>
      <c r="E10" s="6" t="s">
        <v>12</v>
      </c>
      <c r="F10" s="9">
        <v>8</v>
      </c>
      <c r="G10" s="10">
        <v>100</v>
      </c>
      <c r="H10" s="37">
        <f aca="true" t="shared" si="2" ref="H10:H11">F10*G10</f>
        <v>800</v>
      </c>
      <c r="I10" s="8"/>
      <c r="J10" s="18"/>
    </row>
    <row r="11" spans="1:10" ht="14.25" customHeight="1">
      <c r="A11" s="42"/>
      <c r="B11" s="28"/>
      <c r="C11" s="7" t="s">
        <v>13</v>
      </c>
      <c r="D11" s="7" t="s">
        <v>14</v>
      </c>
      <c r="E11" s="6" t="s">
        <v>12</v>
      </c>
      <c r="F11" s="9">
        <v>2</v>
      </c>
      <c r="G11" s="21">
        <v>85</v>
      </c>
      <c r="H11" s="37">
        <f t="shared" si="2"/>
        <v>170</v>
      </c>
      <c r="I11" s="8"/>
      <c r="J11" s="18"/>
    </row>
    <row r="12" spans="1:10" s="36" customFormat="1" ht="14.25" customHeight="1">
      <c r="A12" s="42"/>
      <c r="B12" s="30" t="s">
        <v>15</v>
      </c>
      <c r="C12" s="31"/>
      <c r="D12" s="31"/>
      <c r="E12" s="32" t="s">
        <v>12</v>
      </c>
      <c r="F12" s="40">
        <f>SUM(F10:F11)</f>
        <v>10</v>
      </c>
      <c r="G12" s="34"/>
      <c r="H12" s="38">
        <f>SUM(H10:H11)</f>
        <v>970</v>
      </c>
      <c r="I12" s="39"/>
      <c r="J12" s="35"/>
    </row>
    <row r="13" spans="1:10" ht="14.25" customHeight="1">
      <c r="A13" s="42"/>
      <c r="B13" s="19" t="s">
        <v>19</v>
      </c>
      <c r="C13" s="7" t="s">
        <v>13</v>
      </c>
      <c r="D13" s="7" t="s">
        <v>11</v>
      </c>
      <c r="E13" s="6" t="s">
        <v>12</v>
      </c>
      <c r="F13" s="9">
        <v>8</v>
      </c>
      <c r="G13" s="10">
        <v>100</v>
      </c>
      <c r="H13" s="37">
        <f aca="true" t="shared" si="3" ref="H13:H14">F13*G13</f>
        <v>800</v>
      </c>
      <c r="I13" s="8"/>
      <c r="J13" s="18"/>
    </row>
    <row r="14" spans="1:10" ht="14.25" customHeight="1">
      <c r="A14" s="42"/>
      <c r="B14" s="28"/>
      <c r="C14" s="7" t="s">
        <v>13</v>
      </c>
      <c r="D14" s="7" t="s">
        <v>14</v>
      </c>
      <c r="E14" s="6" t="s">
        <v>12</v>
      </c>
      <c r="F14" s="9">
        <v>2</v>
      </c>
      <c r="G14" s="21">
        <v>85</v>
      </c>
      <c r="H14" s="37">
        <f t="shared" si="3"/>
        <v>170</v>
      </c>
      <c r="I14" s="8"/>
      <c r="J14" s="18"/>
    </row>
    <row r="15" spans="1:10" s="36" customFormat="1" ht="14.25" customHeight="1">
      <c r="A15" s="42"/>
      <c r="B15" s="30" t="s">
        <v>15</v>
      </c>
      <c r="C15" s="31"/>
      <c r="D15" s="31"/>
      <c r="E15" s="32" t="s">
        <v>12</v>
      </c>
      <c r="F15" s="40">
        <f>SUM(F13:F14)</f>
        <v>10</v>
      </c>
      <c r="G15" s="34"/>
      <c r="H15" s="38">
        <f>SUM(H13:H14)</f>
        <v>970</v>
      </c>
      <c r="I15" s="39"/>
      <c r="J15" s="35"/>
    </row>
    <row r="16" spans="1:10" ht="14.25" customHeight="1">
      <c r="A16" s="42"/>
      <c r="B16" s="19" t="s">
        <v>20</v>
      </c>
      <c r="C16" s="7" t="s">
        <v>13</v>
      </c>
      <c r="D16" s="7" t="s">
        <v>11</v>
      </c>
      <c r="E16" s="6" t="s">
        <v>12</v>
      </c>
      <c r="F16" s="9">
        <v>36</v>
      </c>
      <c r="G16" s="10">
        <v>100</v>
      </c>
      <c r="H16" s="37">
        <f aca="true" t="shared" si="4" ref="H16:H17">F16*G16</f>
        <v>3600</v>
      </c>
      <c r="I16" s="8"/>
      <c r="J16" s="18"/>
    </row>
    <row r="17" spans="1:10" ht="14.25" customHeight="1">
      <c r="A17" s="42"/>
      <c r="B17" s="28"/>
      <c r="C17" s="7" t="s">
        <v>13</v>
      </c>
      <c r="D17" s="7" t="s">
        <v>14</v>
      </c>
      <c r="E17" s="6" t="s">
        <v>12</v>
      </c>
      <c r="F17" s="9">
        <v>5</v>
      </c>
      <c r="G17" s="21">
        <v>85</v>
      </c>
      <c r="H17" s="37">
        <f t="shared" si="4"/>
        <v>425</v>
      </c>
      <c r="I17" s="8"/>
      <c r="J17" s="18"/>
    </row>
    <row r="18" spans="1:10" s="36" customFormat="1" ht="14.25" customHeight="1">
      <c r="A18" s="42"/>
      <c r="B18" s="30" t="s">
        <v>15</v>
      </c>
      <c r="C18" s="31"/>
      <c r="D18" s="31"/>
      <c r="E18" s="32" t="s">
        <v>12</v>
      </c>
      <c r="F18" s="40">
        <f>SUM(F16:F17)</f>
        <v>41</v>
      </c>
      <c r="G18" s="34"/>
      <c r="H18" s="38">
        <f>SUM(H16:H17)</f>
        <v>4025</v>
      </c>
      <c r="I18" s="39"/>
      <c r="J18" s="35"/>
    </row>
    <row r="19" spans="1:10" ht="14.25" customHeight="1">
      <c r="A19" s="42"/>
      <c r="B19" s="19" t="s">
        <v>21</v>
      </c>
      <c r="C19" s="7" t="s">
        <v>13</v>
      </c>
      <c r="D19" s="7" t="s">
        <v>11</v>
      </c>
      <c r="E19" s="6" t="s">
        <v>12</v>
      </c>
      <c r="F19" s="9">
        <v>8</v>
      </c>
      <c r="G19" s="10">
        <v>100</v>
      </c>
      <c r="H19" s="37">
        <f aca="true" t="shared" si="5" ref="H19:H20">F19*G19</f>
        <v>800</v>
      </c>
      <c r="I19" s="8"/>
      <c r="J19" s="18"/>
    </row>
    <row r="20" spans="1:10" ht="14.25" customHeight="1">
      <c r="A20" s="42"/>
      <c r="B20" s="28"/>
      <c r="C20" s="7" t="s">
        <v>13</v>
      </c>
      <c r="D20" s="7" t="s">
        <v>14</v>
      </c>
      <c r="E20" s="6" t="s">
        <v>12</v>
      </c>
      <c r="F20" s="9">
        <v>2</v>
      </c>
      <c r="G20" s="21">
        <v>85</v>
      </c>
      <c r="H20" s="37">
        <f t="shared" si="5"/>
        <v>170</v>
      </c>
      <c r="I20" s="8"/>
      <c r="J20" s="18"/>
    </row>
    <row r="21" spans="1:10" s="36" customFormat="1" ht="14.25" customHeight="1">
      <c r="A21" s="42"/>
      <c r="B21" s="30" t="s">
        <v>15</v>
      </c>
      <c r="C21" s="31"/>
      <c r="D21" s="31"/>
      <c r="E21" s="32" t="s">
        <v>12</v>
      </c>
      <c r="F21" s="40">
        <f>SUM(F19:F20)</f>
        <v>10</v>
      </c>
      <c r="G21" s="34"/>
      <c r="H21" s="38">
        <f>SUM(H19:H20)</f>
        <v>970</v>
      </c>
      <c r="I21" s="39"/>
      <c r="J21" s="35"/>
    </row>
    <row r="22" spans="1:10" ht="14.25" customHeight="1">
      <c r="A22" s="42"/>
      <c r="B22" s="19" t="s">
        <v>22</v>
      </c>
      <c r="C22" s="7" t="s">
        <v>13</v>
      </c>
      <c r="D22" s="7" t="s">
        <v>11</v>
      </c>
      <c r="E22" s="6" t="s">
        <v>12</v>
      </c>
      <c r="F22" s="9">
        <v>16</v>
      </c>
      <c r="G22" s="10">
        <v>100</v>
      </c>
      <c r="H22" s="37">
        <f aca="true" t="shared" si="6" ref="H22:H23">F22*G22</f>
        <v>1600</v>
      </c>
      <c r="I22" s="8"/>
      <c r="J22" s="18"/>
    </row>
    <row r="23" spans="1:10" ht="14.25" customHeight="1">
      <c r="A23" s="42"/>
      <c r="B23" s="28"/>
      <c r="C23" s="7" t="s">
        <v>13</v>
      </c>
      <c r="D23" s="7" t="s">
        <v>14</v>
      </c>
      <c r="E23" s="6" t="s">
        <v>12</v>
      </c>
      <c r="F23" s="9">
        <v>4</v>
      </c>
      <c r="G23" s="21">
        <v>85</v>
      </c>
      <c r="H23" s="37">
        <f t="shared" si="6"/>
        <v>340</v>
      </c>
      <c r="I23" s="8"/>
      <c r="J23" s="18"/>
    </row>
    <row r="24" spans="1:10" s="36" customFormat="1" ht="14.25" customHeight="1">
      <c r="A24" s="42"/>
      <c r="B24" s="30" t="s">
        <v>15</v>
      </c>
      <c r="C24" s="31"/>
      <c r="D24" s="31"/>
      <c r="E24" s="32" t="s">
        <v>12</v>
      </c>
      <c r="F24" s="40">
        <f>SUM(F22:F23)</f>
        <v>20</v>
      </c>
      <c r="G24" s="34"/>
      <c r="H24" s="38">
        <f>SUM(H22:H23)</f>
        <v>1940</v>
      </c>
      <c r="I24" s="39"/>
      <c r="J24" s="35"/>
    </row>
    <row r="25" spans="1:10" ht="14.25" customHeight="1">
      <c r="A25" s="42"/>
      <c r="B25" s="19" t="s">
        <v>23</v>
      </c>
      <c r="C25" s="7" t="s">
        <v>13</v>
      </c>
      <c r="D25" s="7" t="s">
        <v>11</v>
      </c>
      <c r="E25" s="6" t="s">
        <v>12</v>
      </c>
      <c r="F25" s="9">
        <v>59</v>
      </c>
      <c r="G25" s="10">
        <v>100</v>
      </c>
      <c r="H25" s="37">
        <f aca="true" t="shared" si="7" ref="H25:H26">F25*G25</f>
        <v>5900</v>
      </c>
      <c r="I25" s="8"/>
      <c r="J25" s="18"/>
    </row>
    <row r="26" spans="1:10" ht="14.25" customHeight="1">
      <c r="A26" s="42"/>
      <c r="B26" s="28"/>
      <c r="C26" s="7" t="s">
        <v>13</v>
      </c>
      <c r="D26" s="7" t="s">
        <v>14</v>
      </c>
      <c r="E26" s="6" t="s">
        <v>12</v>
      </c>
      <c r="F26" s="9">
        <v>6</v>
      </c>
      <c r="G26" s="21">
        <v>85</v>
      </c>
      <c r="H26" s="37">
        <f t="shared" si="7"/>
        <v>510</v>
      </c>
      <c r="I26" s="8"/>
      <c r="J26" s="18"/>
    </row>
    <row r="27" spans="1:10" s="36" customFormat="1" ht="14.25" customHeight="1">
      <c r="A27" s="42"/>
      <c r="B27" s="30" t="s">
        <v>15</v>
      </c>
      <c r="C27" s="31"/>
      <c r="D27" s="31"/>
      <c r="E27" s="32" t="s">
        <v>12</v>
      </c>
      <c r="F27" s="33">
        <f>SUM(F25:F26)</f>
        <v>65</v>
      </c>
      <c r="G27" s="34"/>
      <c r="H27" s="38">
        <f>SUM(H25:H26)</f>
        <v>6410</v>
      </c>
      <c r="I27" s="39"/>
      <c r="J27" s="35"/>
    </row>
    <row r="28" spans="1:10" ht="14.25" customHeight="1">
      <c r="A28" s="42"/>
      <c r="B28" s="19" t="s">
        <v>24</v>
      </c>
      <c r="C28" s="7" t="s">
        <v>13</v>
      </c>
      <c r="D28" s="7" t="s">
        <v>11</v>
      </c>
      <c r="E28" s="6" t="s">
        <v>12</v>
      </c>
      <c r="F28" s="9">
        <v>6</v>
      </c>
      <c r="G28" s="10">
        <v>100</v>
      </c>
      <c r="H28" s="37">
        <f aca="true" t="shared" si="8" ref="H28:H29">F28*G28</f>
        <v>600</v>
      </c>
      <c r="I28" s="8"/>
      <c r="J28" s="18"/>
    </row>
    <row r="29" spans="1:10" ht="14.25" customHeight="1">
      <c r="A29" s="42"/>
      <c r="B29" s="28"/>
      <c r="C29" s="7" t="s">
        <v>13</v>
      </c>
      <c r="D29" s="7" t="s">
        <v>14</v>
      </c>
      <c r="E29" s="6" t="s">
        <v>12</v>
      </c>
      <c r="F29" s="9">
        <v>1</v>
      </c>
      <c r="G29" s="21">
        <v>85</v>
      </c>
      <c r="H29" s="37">
        <f t="shared" si="8"/>
        <v>85</v>
      </c>
      <c r="I29" s="8"/>
      <c r="J29" s="18"/>
    </row>
    <row r="30" spans="1:10" s="36" customFormat="1" ht="14.25" customHeight="1">
      <c r="A30" s="42"/>
      <c r="B30" s="30" t="s">
        <v>15</v>
      </c>
      <c r="C30" s="31"/>
      <c r="D30" s="31"/>
      <c r="E30" s="32" t="s">
        <v>12</v>
      </c>
      <c r="F30" s="33">
        <f>SUM(F28:F29)</f>
        <v>7</v>
      </c>
      <c r="G30" s="34"/>
      <c r="H30" s="38">
        <f>SUM(H28:H29)</f>
        <v>685</v>
      </c>
      <c r="I30" s="39"/>
      <c r="J30" s="35"/>
    </row>
    <row r="31" spans="1:10" ht="14.25" customHeight="1">
      <c r="A31" s="42"/>
      <c r="B31" s="19" t="s">
        <v>25</v>
      </c>
      <c r="C31" s="7" t="s">
        <v>13</v>
      </c>
      <c r="D31" s="7" t="s">
        <v>11</v>
      </c>
      <c r="E31" s="6" t="s">
        <v>12</v>
      </c>
      <c r="F31" s="9">
        <v>4</v>
      </c>
      <c r="G31" s="10">
        <v>100</v>
      </c>
      <c r="H31" s="37">
        <f aca="true" t="shared" si="9" ref="H31:H32">F31*G31</f>
        <v>400</v>
      </c>
      <c r="I31" s="8"/>
      <c r="J31" s="18"/>
    </row>
    <row r="32" spans="1:10" ht="14.25" customHeight="1">
      <c r="A32" s="42"/>
      <c r="B32" s="28"/>
      <c r="C32" s="7" t="s">
        <v>13</v>
      </c>
      <c r="D32" s="7" t="s">
        <v>14</v>
      </c>
      <c r="E32" s="6" t="s">
        <v>12</v>
      </c>
      <c r="F32" s="9">
        <v>1</v>
      </c>
      <c r="G32" s="21">
        <v>85</v>
      </c>
      <c r="H32" s="37">
        <f t="shared" si="9"/>
        <v>85</v>
      </c>
      <c r="I32" s="8"/>
      <c r="J32" s="18"/>
    </row>
    <row r="33" spans="1:10" s="36" customFormat="1" ht="14.25" customHeight="1">
      <c r="A33" s="42"/>
      <c r="B33" s="30" t="s">
        <v>15</v>
      </c>
      <c r="C33" s="31"/>
      <c r="D33" s="31"/>
      <c r="E33" s="32" t="s">
        <v>12</v>
      </c>
      <c r="F33" s="33">
        <f>SUM(F31:F32)</f>
        <v>5</v>
      </c>
      <c r="G33" s="34"/>
      <c r="H33" s="38">
        <f>SUM(H31:H32)</f>
        <v>485</v>
      </c>
      <c r="I33" s="39"/>
      <c r="J33" s="35"/>
    </row>
    <row r="34" spans="1:10" ht="14.25" customHeight="1">
      <c r="A34" s="42"/>
      <c r="B34" s="19" t="s">
        <v>26</v>
      </c>
      <c r="C34" s="7" t="s">
        <v>13</v>
      </c>
      <c r="D34" s="7" t="s">
        <v>11</v>
      </c>
      <c r="E34" s="6" t="s">
        <v>12</v>
      </c>
      <c r="F34" s="9">
        <v>73</v>
      </c>
      <c r="G34" s="10">
        <v>100</v>
      </c>
      <c r="H34" s="37">
        <f aca="true" t="shared" si="10" ref="H34:H35">F34*G34</f>
        <v>7300</v>
      </c>
      <c r="I34" s="8"/>
      <c r="J34" s="18"/>
    </row>
    <row r="35" spans="1:10" ht="14.25" customHeight="1">
      <c r="A35" s="42"/>
      <c r="B35" s="28"/>
      <c r="C35" s="7" t="s">
        <v>13</v>
      </c>
      <c r="D35" s="7" t="s">
        <v>14</v>
      </c>
      <c r="E35" s="6" t="s">
        <v>12</v>
      </c>
      <c r="F35" s="9">
        <v>6</v>
      </c>
      <c r="G35" s="21">
        <v>85</v>
      </c>
      <c r="H35" s="37">
        <f t="shared" si="10"/>
        <v>510</v>
      </c>
      <c r="I35" s="8"/>
      <c r="J35" s="18"/>
    </row>
    <row r="36" spans="1:10" s="36" customFormat="1" ht="14.25" customHeight="1">
      <c r="A36" s="42"/>
      <c r="B36" s="30" t="s">
        <v>15</v>
      </c>
      <c r="C36" s="31"/>
      <c r="D36" s="31"/>
      <c r="E36" s="32" t="s">
        <v>12</v>
      </c>
      <c r="F36" s="33">
        <f>SUM(F34:F35)</f>
        <v>79</v>
      </c>
      <c r="G36" s="34"/>
      <c r="H36" s="38">
        <f>SUM(H34:H35)</f>
        <v>7810</v>
      </c>
      <c r="I36" s="39"/>
      <c r="J36" s="35"/>
    </row>
    <row r="37" spans="1:10" ht="14.25" customHeight="1">
      <c r="A37" s="42"/>
      <c r="B37" s="19" t="s">
        <v>27</v>
      </c>
      <c r="C37" s="7" t="s">
        <v>13</v>
      </c>
      <c r="D37" s="7" t="s">
        <v>11</v>
      </c>
      <c r="E37" s="6" t="s">
        <v>12</v>
      </c>
      <c r="F37" s="9">
        <v>2</v>
      </c>
      <c r="G37" s="10">
        <v>100</v>
      </c>
      <c r="H37" s="37">
        <f aca="true" t="shared" si="11" ref="H37:H38">F37*G37</f>
        <v>200</v>
      </c>
      <c r="I37" s="8"/>
      <c r="J37" s="18"/>
    </row>
    <row r="38" spans="1:10" ht="14.25" customHeight="1">
      <c r="A38" s="42"/>
      <c r="B38" s="28"/>
      <c r="C38" s="7" t="s">
        <v>13</v>
      </c>
      <c r="D38" s="7" t="s">
        <v>14</v>
      </c>
      <c r="E38" s="6" t="s">
        <v>12</v>
      </c>
      <c r="F38" s="9">
        <v>1</v>
      </c>
      <c r="G38" s="21">
        <v>85</v>
      </c>
      <c r="H38" s="37">
        <f t="shared" si="11"/>
        <v>85</v>
      </c>
      <c r="I38" s="8"/>
      <c r="J38" s="18"/>
    </row>
    <row r="39" spans="1:10" s="36" customFormat="1" ht="14.25" customHeight="1">
      <c r="A39" s="42"/>
      <c r="B39" s="30" t="s">
        <v>15</v>
      </c>
      <c r="C39" s="31"/>
      <c r="D39" s="31"/>
      <c r="E39" s="32" t="s">
        <v>12</v>
      </c>
      <c r="F39" s="33">
        <f>SUM(F37:F38)</f>
        <v>3</v>
      </c>
      <c r="G39" s="34"/>
      <c r="H39" s="38">
        <f>SUM(H37:H38)</f>
        <v>285</v>
      </c>
      <c r="I39" s="39"/>
      <c r="J39" s="35"/>
    </row>
    <row r="40" spans="1:10" ht="14.25" customHeight="1">
      <c r="A40" s="42"/>
      <c r="B40" s="19" t="s">
        <v>28</v>
      </c>
      <c r="C40" s="7" t="s">
        <v>13</v>
      </c>
      <c r="D40" s="7" t="s">
        <v>11</v>
      </c>
      <c r="E40" s="6" t="s">
        <v>12</v>
      </c>
      <c r="F40" s="9">
        <v>30</v>
      </c>
      <c r="G40" s="10">
        <v>100</v>
      </c>
      <c r="H40" s="37">
        <f aca="true" t="shared" si="12" ref="H40:H41">F40*G40</f>
        <v>3000</v>
      </c>
      <c r="I40" s="8"/>
      <c r="J40" s="18"/>
    </row>
    <row r="41" spans="1:10" ht="14.25" customHeight="1">
      <c r="A41" s="42"/>
      <c r="B41" s="28"/>
      <c r="C41" s="7" t="s">
        <v>13</v>
      </c>
      <c r="D41" s="7" t="s">
        <v>14</v>
      </c>
      <c r="E41" s="6" t="s">
        <v>12</v>
      </c>
      <c r="F41" s="9">
        <v>5</v>
      </c>
      <c r="G41" s="21">
        <v>85</v>
      </c>
      <c r="H41" s="37">
        <f t="shared" si="12"/>
        <v>425</v>
      </c>
      <c r="I41" s="8"/>
      <c r="J41" s="18"/>
    </row>
    <row r="42" spans="1:10" s="36" customFormat="1" ht="14.25" customHeight="1">
      <c r="A42" s="42"/>
      <c r="B42" s="30" t="s">
        <v>15</v>
      </c>
      <c r="C42" s="31"/>
      <c r="D42" s="31"/>
      <c r="E42" s="32" t="s">
        <v>12</v>
      </c>
      <c r="F42" s="33">
        <f>SUM(F40:F41)</f>
        <v>35</v>
      </c>
      <c r="G42" s="34"/>
      <c r="H42" s="38">
        <f>SUM(H40:H41)</f>
        <v>3425</v>
      </c>
      <c r="I42" s="39"/>
      <c r="J42" s="35"/>
    </row>
    <row r="43" spans="1:10" ht="14.25" customHeight="1">
      <c r="A43" s="43"/>
      <c r="B43" s="15" t="s">
        <v>9</v>
      </c>
      <c r="C43" s="15"/>
      <c r="D43" s="15"/>
      <c r="E43" s="22" t="s">
        <v>12</v>
      </c>
      <c r="F43" s="23">
        <f>SUM(F6+F9+F12+F15+F18+F21+F24+F27+F30+F33+F36+F39+F42)</f>
        <v>306</v>
      </c>
      <c r="G43" s="24"/>
      <c r="H43" s="23">
        <f>SUM(H6+H9+H12+H15+H18+H21+H24+H27+H30+H33+H36+H39+H42)</f>
        <v>30015</v>
      </c>
      <c r="I43" s="26">
        <v>1500</v>
      </c>
      <c r="J43" s="27">
        <v>300</v>
      </c>
    </row>
  </sheetData>
  <mergeCells count="1">
    <mergeCell ref="A4:A4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User2</cp:lastModifiedBy>
  <cp:lastPrinted>2020-07-15T07:36:55Z</cp:lastPrinted>
  <dcterms:created xsi:type="dcterms:W3CDTF">2012-01-24T13:22:39Z</dcterms:created>
  <dcterms:modified xsi:type="dcterms:W3CDTF">2020-07-15T07:47:29Z</dcterms:modified>
  <cp:category/>
  <cp:version/>
  <cp:contentType/>
  <cp:contentStatus/>
</cp:coreProperties>
</file>