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9990" windowHeight="5040" activeTab="1"/>
  </bookViews>
  <sheets>
    <sheet name="Приложение 1" sheetId="38" r:id="rId1"/>
    <sheet name="Приложение 2" sheetId="39" r:id="rId2"/>
  </sheets>
  <calcPr calcId="145621"/>
</workbook>
</file>

<file path=xl/calcChain.xml><?xml version="1.0" encoding="utf-8"?>
<calcChain xmlns="http://schemas.openxmlformats.org/spreadsheetml/2006/main">
  <c r="F40" i="39" l="1"/>
  <c r="E40" i="39"/>
  <c r="F22" i="39"/>
  <c r="E22" i="39"/>
  <c r="F11" i="39"/>
  <c r="E11" i="39"/>
  <c r="E41" i="39" s="1"/>
  <c r="F41" i="39" l="1"/>
  <c r="F40" i="38"/>
  <c r="E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5" i="38"/>
  <c r="I24" i="38"/>
  <c r="I23" i="38"/>
  <c r="I40" i="38" s="1"/>
  <c r="F22" i="38"/>
  <c r="E22" i="38"/>
  <c r="I21" i="38"/>
  <c r="I20" i="38"/>
  <c r="I19" i="38"/>
  <c r="I18" i="38"/>
  <c r="I17" i="38"/>
  <c r="I16" i="38"/>
  <c r="I15" i="38"/>
  <c r="I14" i="38"/>
  <c r="I13" i="38"/>
  <c r="I12" i="38"/>
  <c r="I22" i="38" s="1"/>
  <c r="F11" i="38"/>
  <c r="E11" i="38"/>
  <c r="E41" i="38" s="1"/>
  <c r="I10" i="38"/>
  <c r="I9" i="38"/>
  <c r="I8" i="38"/>
  <c r="I7" i="38"/>
  <c r="I6" i="38"/>
  <c r="I5" i="38"/>
  <c r="I4" i="38"/>
  <c r="I11" i="38" l="1"/>
  <c r="I41" i="38" s="1"/>
  <c r="F41" i="38"/>
</calcChain>
</file>

<file path=xl/sharedStrings.xml><?xml version="1.0" encoding="utf-8"?>
<sst xmlns="http://schemas.openxmlformats.org/spreadsheetml/2006/main" count="168" uniqueCount="32">
  <si>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</si>
  <si>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</si>
  <si>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</si>
  <si>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</si>
  <si>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</si>
  <si>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ОЗМ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</si>
  <si>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</si>
  <si>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</si>
  <si>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</si>
  <si>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</si>
  <si>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Липа</t>
  </si>
  <si>
    <t>Габър</t>
  </si>
  <si>
    <t>Цер</t>
  </si>
  <si>
    <t>Гаранция за участие, в лв.</t>
  </si>
  <si>
    <t>Благун</t>
  </si>
  <si>
    <t xml:space="preserve">                                                                                                                                                           ПРИЛОЖЕНИЕ № 1    </t>
  </si>
  <si>
    <t>Обект</t>
  </si>
  <si>
    <t>Трупи за бичене 18-29 см.</t>
  </si>
  <si>
    <t>Бук</t>
  </si>
  <si>
    <t xml:space="preserve">Прогнозно количест-во дървесина, пл.м3 </t>
  </si>
  <si>
    <t xml:space="preserve">Прогнозно количест-во дървесина, пр.м3  </t>
  </si>
  <si>
    <t>Стъпка на на надда-ване</t>
  </si>
  <si>
    <t>Общо за Обекта</t>
  </si>
  <si>
    <t xml:space="preserve">Начална цена в лв. , пл.м3 </t>
  </si>
  <si>
    <t>186-н</t>
  </si>
  <si>
    <t>187-е</t>
  </si>
  <si>
    <t>188-в</t>
  </si>
  <si>
    <t>9-9-2020</t>
  </si>
  <si>
    <t xml:space="preserve">Начална цена в лв., пр.м3 </t>
  </si>
  <si>
    <t xml:space="preserve">                                                                                                                                                           ПРИЛОЖЕНИЕ № 2    </t>
  </si>
  <si>
    <t xml:space="preserve">Достигната цена в лв. , пл.м3 </t>
  </si>
  <si>
    <t xml:space="preserve">Достигната цена в лв., пр.м3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</si>
</sst>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 textRotation="255"/>
    </xf>
    <xf numFmtId="0" fontId="3" fillId="0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2" fontId="3" fillId="0" borderId="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/>
    </xf>
    <xf numFmtId="2" fontId="3" fillId="0" borderId="5" xfId="0" applyNumberFormat="1" applyFont="1" applyFill="1" applyBorder="1" applyAlignment="1" applyProtection="1">
      <alignment horizontal="right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vertical="top"/>
    </xf>
    <xf numFmtId="0" fontId="3" fillId="0" borderId="8" xfId="0" applyNumberFormat="1" applyFont="1" applyFill="1" applyBorder="1" applyAlignment="1" applyProtection="1">
      <alignment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2" fontId="3" fillId="0" borderId="5" xfId="0" applyNumberFormat="1" applyFont="1" applyFill="1" applyBorder="1" applyAlignment="1" applyProtection="1">
      <alignment horizontal="center" vertical="top"/>
    </xf>
    <xf numFmtId="2" fontId="5" fillId="0" borderId="5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2" fontId="5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2" fontId="3" fillId="0" borderId="5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right" vertical="top"/>
    </xf>
    <xf numFmtId="49" fontId="4" fillId="0" borderId="2" xfId="0" applyNumberFormat="1" applyFont="1" applyFill="1" applyBorder="1" applyAlignment="1" applyProtection="1">
      <alignment horizontal="center" vertical="top" textRotation="9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9" workbookViewId="0">
      <selection activeCell="H37" sqref="H37"/>
    </sheetView>
  </sheetViews>
  <sheetFormatPr defaultRowHeight="12.75" x14ac:dyDescent="0.2"/>
  <cols>
    <col min="1" max="1" width="4.140625" style="11" customWidth="1"/>
    <col min="2" max="2" width="5.28515625" customWidth="1"/>
    <col min="3" max="3" width="10.85546875" customWidth="1"/>
    <col min="4" max="4" width="21.5703125" customWidth="1"/>
    <col min="5" max="5" width="7.7109375" customWidth="1"/>
    <col min="6" max="8" width="6.42578125" customWidth="1"/>
    <col min="9" max="9" width="9.140625" customWidth="1"/>
    <col min="10" max="11" width="8.5703125" customWidth="1"/>
    <col min="12" max="12" width="7.7109375" customWidth="1"/>
  </cols>
  <sheetData>
    <row r="1" spans="1:11" x14ac:dyDescent="0.2">
      <c r="A1" s="11" t="s">
        <v>15</v>
      </c>
      <c r="D1" s="10"/>
    </row>
    <row r="2" spans="1:11" ht="116.25" customHeight="1" x14ac:dyDescent="0.2">
      <c r="A2" s="15" t="s">
        <v>16</v>
      </c>
      <c r="B2" s="16" t="s">
        <v>2</v>
      </c>
      <c r="C2" s="17" t="s">
        <v>0</v>
      </c>
      <c r="D2" s="1" t="s">
        <v>1</v>
      </c>
      <c r="E2" s="17" t="s">
        <v>19</v>
      </c>
      <c r="F2" s="17" t="s">
        <v>20</v>
      </c>
      <c r="G2" s="18" t="s">
        <v>23</v>
      </c>
      <c r="H2" s="18" t="s">
        <v>28</v>
      </c>
      <c r="I2" s="32" t="s">
        <v>8</v>
      </c>
      <c r="J2" s="3" t="s">
        <v>13</v>
      </c>
      <c r="K2" s="3" t="s">
        <v>21</v>
      </c>
    </row>
    <row r="3" spans="1:11" ht="15" customHeight="1" x14ac:dyDescent="0.2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  <c r="J3" s="23">
        <v>10</v>
      </c>
      <c r="K3" s="23">
        <v>11</v>
      </c>
    </row>
    <row r="4" spans="1:11" ht="15" customHeight="1" x14ac:dyDescent="0.2">
      <c r="A4" s="12"/>
      <c r="B4" s="4" t="s">
        <v>24</v>
      </c>
      <c r="C4" s="5" t="s">
        <v>12</v>
      </c>
      <c r="D4" s="4" t="s">
        <v>5</v>
      </c>
      <c r="E4" s="7">
        <v>1</v>
      </c>
      <c r="F4" s="19"/>
      <c r="G4" s="8">
        <v>60</v>
      </c>
      <c r="H4" s="28"/>
      <c r="I4" s="33">
        <f>E4*G4</f>
        <v>60</v>
      </c>
      <c r="J4" s="24"/>
      <c r="K4" s="6"/>
    </row>
    <row r="5" spans="1:11" ht="15" customHeight="1" x14ac:dyDescent="0.2">
      <c r="A5" s="12" t="s">
        <v>7</v>
      </c>
      <c r="B5" s="4"/>
      <c r="C5" s="5"/>
      <c r="D5" s="4" t="s">
        <v>9</v>
      </c>
      <c r="E5" s="7">
        <v>70</v>
      </c>
      <c r="F5" s="19">
        <v>127</v>
      </c>
      <c r="G5" s="30"/>
      <c r="H5" s="8">
        <v>35</v>
      </c>
      <c r="I5" s="22">
        <f>F5*H5</f>
        <v>4445</v>
      </c>
      <c r="J5" s="24"/>
      <c r="K5" s="6"/>
    </row>
    <row r="6" spans="1:11" ht="15" customHeight="1" x14ac:dyDescent="0.2">
      <c r="A6" s="12"/>
      <c r="B6" s="4"/>
      <c r="C6" s="5" t="s">
        <v>11</v>
      </c>
      <c r="D6" s="4" t="s">
        <v>5</v>
      </c>
      <c r="E6" s="7">
        <v>1</v>
      </c>
      <c r="F6" s="19"/>
      <c r="G6" s="8">
        <v>60</v>
      </c>
      <c r="H6" s="28"/>
      <c r="I6" s="33">
        <f>E6*G6</f>
        <v>60</v>
      </c>
      <c r="J6" s="24"/>
      <c r="K6" s="6"/>
    </row>
    <row r="7" spans="1:11" ht="15" customHeight="1" x14ac:dyDescent="0.2">
      <c r="A7" s="12"/>
      <c r="B7" s="4"/>
      <c r="C7" s="5"/>
      <c r="D7" s="4" t="s">
        <v>9</v>
      </c>
      <c r="E7" s="7">
        <v>176</v>
      </c>
      <c r="F7" s="19">
        <v>320</v>
      </c>
      <c r="G7" s="8"/>
      <c r="H7" s="28">
        <v>35</v>
      </c>
      <c r="I7" s="22">
        <f t="shared" ref="I7:I8" si="0">F7*H7</f>
        <v>11200</v>
      </c>
      <c r="J7" s="24"/>
      <c r="K7" s="6"/>
    </row>
    <row r="8" spans="1:11" ht="15" customHeight="1" x14ac:dyDescent="0.2">
      <c r="A8" s="12"/>
      <c r="B8" s="4"/>
      <c r="C8" s="5" t="s">
        <v>18</v>
      </c>
      <c r="D8" s="4" t="s">
        <v>9</v>
      </c>
      <c r="E8" s="7">
        <v>2</v>
      </c>
      <c r="F8" s="19">
        <v>4</v>
      </c>
      <c r="G8" s="8"/>
      <c r="H8" s="28">
        <v>35</v>
      </c>
      <c r="I8" s="22">
        <f t="shared" si="0"/>
        <v>140</v>
      </c>
      <c r="J8" s="24"/>
      <c r="K8" s="6"/>
    </row>
    <row r="9" spans="1:11" ht="15" customHeight="1" x14ac:dyDescent="0.2">
      <c r="A9" s="12"/>
      <c r="B9" s="4" t="s">
        <v>7</v>
      </c>
      <c r="C9" s="5" t="s">
        <v>14</v>
      </c>
      <c r="D9" s="4" t="s">
        <v>17</v>
      </c>
      <c r="E9" s="7">
        <v>1</v>
      </c>
      <c r="F9" s="19"/>
      <c r="G9" s="8">
        <v>70</v>
      </c>
      <c r="H9" s="28"/>
      <c r="I9" s="33">
        <f>E9*G9</f>
        <v>70</v>
      </c>
      <c r="J9" s="24"/>
      <c r="K9" s="6"/>
    </row>
    <row r="10" spans="1:11" ht="15" customHeight="1" x14ac:dyDescent="0.2">
      <c r="A10" s="12"/>
      <c r="B10" s="4"/>
      <c r="C10" s="5" t="s">
        <v>7</v>
      </c>
      <c r="D10" s="4" t="s">
        <v>9</v>
      </c>
      <c r="E10" s="7">
        <v>2</v>
      </c>
      <c r="F10" s="19">
        <v>4</v>
      </c>
      <c r="G10" s="8"/>
      <c r="H10" s="28">
        <v>35</v>
      </c>
      <c r="I10" s="22">
        <f>F10*H10</f>
        <v>140</v>
      </c>
      <c r="J10" s="24"/>
      <c r="K10" s="6"/>
    </row>
    <row r="11" spans="1:11" ht="15" customHeight="1" x14ac:dyDescent="0.2">
      <c r="A11" s="36" t="s">
        <v>27</v>
      </c>
      <c r="B11" s="4" t="s">
        <v>6</v>
      </c>
      <c r="C11" s="5"/>
      <c r="D11" s="4"/>
      <c r="E11" s="20">
        <f>SUM(E4:E10)</f>
        <v>253</v>
      </c>
      <c r="F11" s="20">
        <f>SUM(F4:F10)</f>
        <v>455</v>
      </c>
      <c r="G11" s="26"/>
      <c r="H11" s="29"/>
      <c r="I11" s="31">
        <f>SUM(I4:I10)</f>
        <v>16115</v>
      </c>
      <c r="J11" s="6"/>
      <c r="K11" s="25"/>
    </row>
    <row r="12" spans="1:11" ht="15" customHeight="1" x14ac:dyDescent="0.2">
      <c r="A12" s="36"/>
      <c r="B12" s="4" t="s">
        <v>25</v>
      </c>
      <c r="C12" s="5" t="s">
        <v>12</v>
      </c>
      <c r="D12" s="4" t="s">
        <v>17</v>
      </c>
      <c r="E12" s="7">
        <v>10</v>
      </c>
      <c r="F12" s="19"/>
      <c r="G12" s="8">
        <v>70</v>
      </c>
      <c r="H12" s="28"/>
      <c r="I12" s="33">
        <f>E12*G12</f>
        <v>700</v>
      </c>
      <c r="J12" s="24"/>
      <c r="K12" s="6"/>
    </row>
    <row r="13" spans="1:11" ht="15" customHeight="1" x14ac:dyDescent="0.2">
      <c r="A13" s="36"/>
      <c r="B13" s="4"/>
      <c r="C13" s="5"/>
      <c r="D13" s="4" t="s">
        <v>3</v>
      </c>
      <c r="E13" s="7">
        <v>25</v>
      </c>
      <c r="F13" s="19">
        <v>42</v>
      </c>
      <c r="G13" s="30"/>
      <c r="H13" s="8">
        <v>35</v>
      </c>
      <c r="I13" s="22">
        <f>F13*H13</f>
        <v>1470</v>
      </c>
      <c r="J13" s="24"/>
      <c r="K13" s="6"/>
    </row>
    <row r="14" spans="1:11" ht="15" customHeight="1" x14ac:dyDescent="0.2">
      <c r="A14" s="36"/>
      <c r="B14" s="4"/>
      <c r="C14" s="5" t="s">
        <v>7</v>
      </c>
      <c r="D14" s="4" t="s">
        <v>5</v>
      </c>
      <c r="E14" s="7">
        <v>2</v>
      </c>
      <c r="F14" s="19"/>
      <c r="G14" s="8">
        <v>60</v>
      </c>
      <c r="H14" s="28"/>
      <c r="I14" s="33">
        <f>E14*G14</f>
        <v>120</v>
      </c>
      <c r="J14" s="24"/>
      <c r="K14" s="6"/>
    </row>
    <row r="15" spans="1:11" ht="15" customHeight="1" x14ac:dyDescent="0.2">
      <c r="A15" s="36"/>
      <c r="B15" s="4"/>
      <c r="C15" s="5"/>
      <c r="D15" s="4" t="s">
        <v>9</v>
      </c>
      <c r="E15" s="7">
        <v>220</v>
      </c>
      <c r="F15" s="19">
        <v>400</v>
      </c>
      <c r="G15" s="8"/>
      <c r="H15" s="28">
        <v>35</v>
      </c>
      <c r="I15" s="22">
        <f t="shared" ref="I15:I16" si="1">F15*H15</f>
        <v>14000</v>
      </c>
      <c r="J15" s="24"/>
      <c r="K15" s="6"/>
    </row>
    <row r="16" spans="1:11" ht="15" customHeight="1" x14ac:dyDescent="0.2">
      <c r="A16" s="36"/>
      <c r="B16" s="4" t="s">
        <v>7</v>
      </c>
      <c r="C16" s="5" t="s">
        <v>14</v>
      </c>
      <c r="D16" s="4" t="s">
        <v>3</v>
      </c>
      <c r="E16" s="7">
        <v>6</v>
      </c>
      <c r="F16" s="19">
        <v>10</v>
      </c>
      <c r="G16" s="8"/>
      <c r="H16" s="28">
        <v>35</v>
      </c>
      <c r="I16" s="22">
        <f t="shared" si="1"/>
        <v>350</v>
      </c>
      <c r="J16" s="24"/>
      <c r="K16" s="6"/>
    </row>
    <row r="17" spans="1:11" ht="15" customHeight="1" x14ac:dyDescent="0.2">
      <c r="A17" s="36"/>
      <c r="B17" s="4"/>
      <c r="C17" s="5" t="s">
        <v>7</v>
      </c>
      <c r="D17" s="4" t="s">
        <v>5</v>
      </c>
      <c r="E17" s="7">
        <v>1</v>
      </c>
      <c r="F17" s="19"/>
      <c r="G17" s="8">
        <v>60</v>
      </c>
      <c r="H17" s="28"/>
      <c r="I17" s="33">
        <f>E17*G17</f>
        <v>60</v>
      </c>
      <c r="J17" s="24"/>
      <c r="K17" s="6"/>
    </row>
    <row r="18" spans="1:11" ht="15" customHeight="1" x14ac:dyDescent="0.2">
      <c r="A18" s="36"/>
      <c r="B18" s="4"/>
      <c r="C18" s="5" t="s">
        <v>7</v>
      </c>
      <c r="D18" s="4" t="s">
        <v>9</v>
      </c>
      <c r="E18" s="7">
        <v>24</v>
      </c>
      <c r="F18" s="19">
        <v>44</v>
      </c>
      <c r="G18" s="8"/>
      <c r="H18" s="28">
        <v>35</v>
      </c>
      <c r="I18" s="22">
        <f t="shared" ref="I18:I21" si="2">F18*H18</f>
        <v>1540</v>
      </c>
      <c r="J18" s="24"/>
      <c r="K18" s="6"/>
    </row>
    <row r="19" spans="1:11" ht="15" customHeight="1" x14ac:dyDescent="0.2">
      <c r="A19" s="36"/>
      <c r="B19" s="4"/>
      <c r="C19" s="5" t="s">
        <v>10</v>
      </c>
      <c r="D19" s="4" t="s">
        <v>9</v>
      </c>
      <c r="E19" s="7">
        <v>1</v>
      </c>
      <c r="F19" s="19">
        <v>2</v>
      </c>
      <c r="G19" s="8"/>
      <c r="H19" s="28">
        <v>15</v>
      </c>
      <c r="I19" s="22">
        <f t="shared" si="2"/>
        <v>30</v>
      </c>
      <c r="J19" s="24"/>
      <c r="K19" s="6"/>
    </row>
    <row r="20" spans="1:11" ht="15" customHeight="1" x14ac:dyDescent="0.2">
      <c r="A20" s="36"/>
      <c r="B20" s="4" t="s">
        <v>7</v>
      </c>
      <c r="C20" s="5" t="s">
        <v>11</v>
      </c>
      <c r="D20" s="4" t="s">
        <v>3</v>
      </c>
      <c r="E20" s="7">
        <v>1</v>
      </c>
      <c r="F20" s="19">
        <v>2</v>
      </c>
      <c r="G20" s="8"/>
      <c r="H20" s="28">
        <v>35</v>
      </c>
      <c r="I20" s="22">
        <f t="shared" si="2"/>
        <v>70</v>
      </c>
      <c r="J20" s="24"/>
      <c r="K20" s="6"/>
    </row>
    <row r="21" spans="1:11" ht="15" customHeight="1" x14ac:dyDescent="0.2">
      <c r="A21" s="36"/>
      <c r="B21" s="4"/>
      <c r="C21" s="5" t="s">
        <v>7</v>
      </c>
      <c r="D21" s="4" t="s">
        <v>9</v>
      </c>
      <c r="E21" s="7">
        <v>1</v>
      </c>
      <c r="F21" s="19">
        <v>2</v>
      </c>
      <c r="G21" s="8"/>
      <c r="H21" s="28">
        <v>35</v>
      </c>
      <c r="I21" s="22">
        <f t="shared" si="2"/>
        <v>70</v>
      </c>
      <c r="J21" s="24"/>
      <c r="K21" s="6"/>
    </row>
    <row r="22" spans="1:11" ht="15" customHeight="1" x14ac:dyDescent="0.2">
      <c r="A22" s="36"/>
      <c r="B22" s="4" t="s">
        <v>6</v>
      </c>
      <c r="C22" s="5"/>
      <c r="D22" s="4"/>
      <c r="E22" s="20">
        <f>SUM(E12:E21)</f>
        <v>291</v>
      </c>
      <c r="F22" s="20">
        <f>SUM(F12:F21)</f>
        <v>502</v>
      </c>
      <c r="G22" s="26"/>
      <c r="H22" s="29"/>
      <c r="I22" s="31">
        <f>SUM(I12:I21)</f>
        <v>18410</v>
      </c>
      <c r="J22" s="6"/>
      <c r="K22" s="25"/>
    </row>
    <row r="23" spans="1:11" ht="15" customHeight="1" x14ac:dyDescent="0.2">
      <c r="A23" s="12"/>
      <c r="B23" s="4" t="s">
        <v>26</v>
      </c>
      <c r="C23" s="5" t="s">
        <v>12</v>
      </c>
      <c r="D23" s="4" t="s">
        <v>17</v>
      </c>
      <c r="E23" s="7">
        <v>8</v>
      </c>
      <c r="F23" s="19"/>
      <c r="G23" s="8">
        <v>70</v>
      </c>
      <c r="H23" s="28"/>
      <c r="I23" s="33">
        <f>E23*G23</f>
        <v>560</v>
      </c>
      <c r="J23" s="24"/>
      <c r="K23" s="6"/>
    </row>
    <row r="24" spans="1:11" ht="15" customHeight="1" x14ac:dyDescent="0.2">
      <c r="A24" s="12" t="s">
        <v>7</v>
      </c>
      <c r="B24" s="4"/>
      <c r="C24" s="5"/>
      <c r="D24" s="4" t="s">
        <v>3</v>
      </c>
      <c r="E24" s="7">
        <v>4</v>
      </c>
      <c r="F24" s="19">
        <v>7</v>
      </c>
      <c r="G24" s="30"/>
      <c r="H24" s="8">
        <v>35</v>
      </c>
      <c r="I24" s="22">
        <f>F24*H24</f>
        <v>245</v>
      </c>
      <c r="J24" s="24"/>
      <c r="K24" s="6"/>
    </row>
    <row r="25" spans="1:11" ht="15" customHeight="1" x14ac:dyDescent="0.2">
      <c r="A25" s="12"/>
      <c r="B25" s="4"/>
      <c r="C25" s="5" t="s">
        <v>7</v>
      </c>
      <c r="D25" s="4" t="s">
        <v>5</v>
      </c>
      <c r="E25" s="7">
        <v>1</v>
      </c>
      <c r="F25" s="19"/>
      <c r="G25" s="8">
        <v>60</v>
      </c>
      <c r="H25" s="28"/>
      <c r="I25" s="33">
        <f>E25*G25</f>
        <v>60</v>
      </c>
      <c r="J25" s="24"/>
      <c r="K25" s="6"/>
    </row>
    <row r="26" spans="1:11" ht="15" customHeight="1" x14ac:dyDescent="0.2">
      <c r="A26" s="12"/>
      <c r="B26" s="4"/>
      <c r="C26" s="5"/>
      <c r="D26" s="4" t="s">
        <v>9</v>
      </c>
      <c r="E26" s="7">
        <v>74</v>
      </c>
      <c r="F26" s="19">
        <v>135</v>
      </c>
      <c r="G26" s="8"/>
      <c r="H26" s="28">
        <v>35</v>
      </c>
      <c r="I26" s="22">
        <f>F26*H26</f>
        <v>4725</v>
      </c>
      <c r="J26" s="24"/>
      <c r="K26" s="6"/>
    </row>
    <row r="27" spans="1:11" ht="15" customHeight="1" x14ac:dyDescent="0.2">
      <c r="A27" s="12"/>
      <c r="B27" s="4" t="s">
        <v>7</v>
      </c>
      <c r="C27" s="5" t="s">
        <v>18</v>
      </c>
      <c r="D27" s="4" t="s">
        <v>17</v>
      </c>
      <c r="E27" s="7">
        <v>10</v>
      </c>
      <c r="F27" s="19"/>
      <c r="G27" s="8">
        <v>70</v>
      </c>
      <c r="H27" s="28"/>
      <c r="I27" s="33">
        <f>E27*G27</f>
        <v>700</v>
      </c>
      <c r="J27" s="24"/>
      <c r="K27" s="6"/>
    </row>
    <row r="28" spans="1:11" ht="15" customHeight="1" x14ac:dyDescent="0.2">
      <c r="A28" s="12"/>
      <c r="B28" s="4"/>
      <c r="C28" s="5" t="s">
        <v>7</v>
      </c>
      <c r="D28" s="4" t="s">
        <v>3</v>
      </c>
      <c r="E28" s="7">
        <v>10</v>
      </c>
      <c r="F28" s="19">
        <v>17</v>
      </c>
      <c r="G28" s="8"/>
      <c r="H28" s="28">
        <v>35</v>
      </c>
      <c r="I28" s="22">
        <f>F28*H28</f>
        <v>595</v>
      </c>
      <c r="J28" s="24"/>
      <c r="K28" s="6"/>
    </row>
    <row r="29" spans="1:11" ht="15" customHeight="1" x14ac:dyDescent="0.2">
      <c r="A29" s="12"/>
      <c r="B29" s="4"/>
      <c r="C29" s="5" t="s">
        <v>7</v>
      </c>
      <c r="D29" s="4" t="s">
        <v>5</v>
      </c>
      <c r="E29" s="7">
        <v>7</v>
      </c>
      <c r="F29" s="19"/>
      <c r="G29" s="8">
        <v>60</v>
      </c>
      <c r="H29" s="28"/>
      <c r="I29" s="33">
        <f>E29*G29</f>
        <v>420</v>
      </c>
      <c r="J29" s="24"/>
      <c r="K29" s="6"/>
    </row>
    <row r="30" spans="1:11" ht="15" customHeight="1" x14ac:dyDescent="0.2">
      <c r="A30" s="12"/>
      <c r="B30" s="4"/>
      <c r="C30" s="5" t="s">
        <v>7</v>
      </c>
      <c r="D30" s="4" t="s">
        <v>9</v>
      </c>
      <c r="E30" s="7">
        <v>150</v>
      </c>
      <c r="F30" s="19">
        <v>273</v>
      </c>
      <c r="G30" s="8"/>
      <c r="H30" s="28">
        <v>35</v>
      </c>
      <c r="I30" s="22">
        <f>F30*H30</f>
        <v>9555</v>
      </c>
      <c r="J30" s="24"/>
      <c r="K30" s="6"/>
    </row>
    <row r="31" spans="1:11" ht="15" customHeight="1" x14ac:dyDescent="0.2">
      <c r="A31" s="12"/>
      <c r="B31" s="4" t="s">
        <v>7</v>
      </c>
      <c r="C31" s="5" t="s">
        <v>11</v>
      </c>
      <c r="D31" s="4" t="s">
        <v>17</v>
      </c>
      <c r="E31" s="7">
        <v>1</v>
      </c>
      <c r="F31" s="19"/>
      <c r="G31" s="8">
        <v>70</v>
      </c>
      <c r="H31" s="28"/>
      <c r="I31" s="33">
        <f>E31*G31</f>
        <v>70</v>
      </c>
      <c r="J31" s="24"/>
      <c r="K31" s="6"/>
    </row>
    <row r="32" spans="1:11" ht="15" customHeight="1" x14ac:dyDescent="0.2">
      <c r="A32" s="12"/>
      <c r="B32" s="4"/>
      <c r="C32" s="5"/>
      <c r="D32" s="4" t="s">
        <v>3</v>
      </c>
      <c r="E32" s="7">
        <v>4</v>
      </c>
      <c r="F32" s="19">
        <v>7</v>
      </c>
      <c r="G32" s="30"/>
      <c r="H32" s="8">
        <v>35</v>
      </c>
      <c r="I32" s="22">
        <f t="shared" ref="I32:I33" si="3">F32*H32</f>
        <v>245</v>
      </c>
      <c r="J32" s="24"/>
      <c r="K32" s="6"/>
    </row>
    <row r="33" spans="1:11" ht="15" customHeight="1" x14ac:dyDescent="0.2">
      <c r="A33" s="12"/>
      <c r="B33" s="4"/>
      <c r="C33" s="5"/>
      <c r="D33" s="4" t="s">
        <v>4</v>
      </c>
      <c r="E33" s="7">
        <v>1</v>
      </c>
      <c r="F33" s="19">
        <v>2</v>
      </c>
      <c r="G33" s="8"/>
      <c r="H33" s="28">
        <v>35</v>
      </c>
      <c r="I33" s="22">
        <f t="shared" si="3"/>
        <v>70</v>
      </c>
      <c r="J33" s="24"/>
      <c r="K33" s="6"/>
    </row>
    <row r="34" spans="1:11" ht="15" customHeight="1" x14ac:dyDescent="0.2">
      <c r="A34" s="12"/>
      <c r="B34" s="4"/>
      <c r="C34" s="5"/>
      <c r="D34" s="4" t="s">
        <v>5</v>
      </c>
      <c r="E34" s="7">
        <v>1</v>
      </c>
      <c r="F34" s="19"/>
      <c r="G34" s="8">
        <v>60</v>
      </c>
      <c r="H34" s="28"/>
      <c r="I34" s="33">
        <f>E34*G34</f>
        <v>60</v>
      </c>
      <c r="J34" s="24"/>
      <c r="K34" s="6"/>
    </row>
    <row r="35" spans="1:11" ht="15" customHeight="1" x14ac:dyDescent="0.2">
      <c r="A35" s="12"/>
      <c r="B35" s="4"/>
      <c r="C35" s="5" t="s">
        <v>7</v>
      </c>
      <c r="D35" s="4" t="s">
        <v>9</v>
      </c>
      <c r="E35" s="7">
        <v>23</v>
      </c>
      <c r="F35" s="19">
        <v>42</v>
      </c>
      <c r="G35" s="8"/>
      <c r="H35" s="28">
        <v>35</v>
      </c>
      <c r="I35" s="22">
        <f>F35*H35</f>
        <v>1470</v>
      </c>
      <c r="J35" s="24"/>
      <c r="K35" s="6"/>
    </row>
    <row r="36" spans="1:11" ht="15" customHeight="1" x14ac:dyDescent="0.2">
      <c r="A36" s="12"/>
      <c r="B36" s="4" t="s">
        <v>7</v>
      </c>
      <c r="C36" s="5" t="s">
        <v>14</v>
      </c>
      <c r="D36" s="4" t="s">
        <v>17</v>
      </c>
      <c r="E36" s="7">
        <v>3</v>
      </c>
      <c r="F36" s="19"/>
      <c r="G36" s="8">
        <v>70</v>
      </c>
      <c r="H36" s="28"/>
      <c r="I36" s="33">
        <f>E36*G36</f>
        <v>210</v>
      </c>
      <c r="J36" s="24"/>
      <c r="K36" s="6"/>
    </row>
    <row r="37" spans="1:11" ht="15" customHeight="1" x14ac:dyDescent="0.2">
      <c r="A37" s="12"/>
      <c r="B37" s="4"/>
      <c r="C37" s="5"/>
      <c r="D37" s="4" t="s">
        <v>3</v>
      </c>
      <c r="E37" s="7">
        <v>3</v>
      </c>
      <c r="F37" s="19">
        <v>5</v>
      </c>
      <c r="G37" s="30"/>
      <c r="H37" s="8">
        <v>35</v>
      </c>
      <c r="I37" s="22">
        <f>F37*H37</f>
        <v>175</v>
      </c>
      <c r="J37" s="24"/>
      <c r="K37" s="6"/>
    </row>
    <row r="38" spans="1:11" ht="15" customHeight="1" x14ac:dyDescent="0.2">
      <c r="A38" s="12"/>
      <c r="B38" s="4"/>
      <c r="C38" s="5"/>
      <c r="D38" s="4" t="s">
        <v>5</v>
      </c>
      <c r="E38" s="7">
        <v>1</v>
      </c>
      <c r="F38" s="19"/>
      <c r="G38" s="8">
        <v>60</v>
      </c>
      <c r="H38" s="28"/>
      <c r="I38" s="33">
        <f>E38*G38</f>
        <v>60</v>
      </c>
      <c r="J38" s="24"/>
      <c r="K38" s="6"/>
    </row>
    <row r="39" spans="1:11" ht="15" customHeight="1" x14ac:dyDescent="0.2">
      <c r="A39" s="12"/>
      <c r="B39" s="4"/>
      <c r="C39" s="5" t="s">
        <v>7</v>
      </c>
      <c r="D39" s="4" t="s">
        <v>9</v>
      </c>
      <c r="E39" s="7">
        <v>17</v>
      </c>
      <c r="F39" s="19">
        <v>31</v>
      </c>
      <c r="G39" s="8"/>
      <c r="H39" s="28">
        <v>35</v>
      </c>
      <c r="I39" s="22">
        <f>F39*H39</f>
        <v>1085</v>
      </c>
      <c r="J39" s="24"/>
      <c r="K39" s="6"/>
    </row>
    <row r="40" spans="1:11" ht="15" customHeight="1" x14ac:dyDescent="0.2">
      <c r="A40" s="12"/>
      <c r="B40" s="4" t="s">
        <v>6</v>
      </c>
      <c r="C40" s="5"/>
      <c r="D40" s="4"/>
      <c r="E40" s="20">
        <f>SUM(E23:E39)</f>
        <v>318</v>
      </c>
      <c r="F40" s="20">
        <f>SUM(F23:F39)</f>
        <v>519</v>
      </c>
      <c r="G40" s="26"/>
      <c r="H40" s="29"/>
      <c r="I40" s="31">
        <f>SUM(I23:I39)</f>
        <v>20305</v>
      </c>
      <c r="J40" s="6"/>
      <c r="K40" s="25"/>
    </row>
    <row r="41" spans="1:11" s="13" customFormat="1" ht="15" customHeight="1" x14ac:dyDescent="0.2">
      <c r="A41" s="14"/>
      <c r="B41" s="27" t="s">
        <v>22</v>
      </c>
      <c r="C41" s="21"/>
      <c r="D41" s="27"/>
      <c r="E41" s="20">
        <f>E11+E22+E40</f>
        <v>862</v>
      </c>
      <c r="F41" s="20">
        <f>F11+F22+F40</f>
        <v>1476</v>
      </c>
      <c r="G41" s="26"/>
      <c r="H41" s="26"/>
      <c r="I41" s="31">
        <f>I11+I22+I40</f>
        <v>54830</v>
      </c>
      <c r="J41" s="31">
        <v>2741</v>
      </c>
      <c r="K41" s="20">
        <v>548</v>
      </c>
    </row>
  </sheetData>
  <mergeCells count="1">
    <mergeCell ref="A11:A22"/>
  </mergeCells>
  <pageMargins left="0.51181102362204722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I13" sqref="I13"/>
    </sheetView>
  </sheetViews>
  <sheetFormatPr defaultRowHeight="12.75" x14ac:dyDescent="0.2"/>
  <cols>
    <col min="1" max="1" width="4.140625" style="11" customWidth="1"/>
    <col min="2" max="2" width="5.28515625" customWidth="1"/>
    <col min="3" max="3" width="10.85546875" customWidth="1"/>
    <col min="4" max="4" width="21.5703125" customWidth="1"/>
    <col min="5" max="5" width="7.7109375" customWidth="1"/>
    <col min="6" max="8" width="6.42578125" customWidth="1"/>
    <col min="9" max="9" width="9.140625" customWidth="1"/>
    <col min="10" max="10" width="7.7109375" customWidth="1"/>
  </cols>
  <sheetData>
    <row r="1" spans="1:9" x14ac:dyDescent="0.2">
      <c r="A1" s="11" t="s">
        <v>29</v>
      </c>
      <c r="D1" s="10"/>
    </row>
    <row r="2" spans="1:9" ht="116.25" customHeight="1" x14ac:dyDescent="0.2">
      <c r="A2" s="15" t="s">
        <v>16</v>
      </c>
      <c r="B2" s="16" t="s">
        <v>2</v>
      </c>
      <c r="C2" s="17" t="s">
        <v>0</v>
      </c>
      <c r="D2" s="1" t="s">
        <v>1</v>
      </c>
      <c r="E2" s="17" t="s">
        <v>19</v>
      </c>
      <c r="F2" s="17" t="s">
        <v>20</v>
      </c>
      <c r="G2" s="18" t="s">
        <v>30</v>
      </c>
      <c r="H2" s="18" t="s">
        <v>31</v>
      </c>
      <c r="I2" s="32" t="s">
        <v>8</v>
      </c>
    </row>
    <row r="3" spans="1:9" ht="15" customHeight="1" x14ac:dyDescent="0.2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</row>
    <row r="4" spans="1:9" ht="15" customHeight="1" x14ac:dyDescent="0.2">
      <c r="A4" s="12"/>
      <c r="B4" s="4" t="s">
        <v>24</v>
      </c>
      <c r="C4" s="5" t="s">
        <v>12</v>
      </c>
      <c r="D4" s="4" t="s">
        <v>5</v>
      </c>
      <c r="E4" s="7">
        <v>1</v>
      </c>
      <c r="F4" s="19"/>
      <c r="G4" s="8"/>
      <c r="H4" s="28"/>
      <c r="I4" s="34"/>
    </row>
    <row r="5" spans="1:9" ht="15" customHeight="1" x14ac:dyDescent="0.2">
      <c r="A5" s="12" t="s">
        <v>7</v>
      </c>
      <c r="B5" s="4"/>
      <c r="C5" s="5"/>
      <c r="D5" s="4" t="s">
        <v>9</v>
      </c>
      <c r="E5" s="7">
        <v>70</v>
      </c>
      <c r="F5" s="19">
        <v>127</v>
      </c>
      <c r="G5" s="30"/>
      <c r="H5" s="8"/>
      <c r="I5" s="35"/>
    </row>
    <row r="6" spans="1:9" ht="15" customHeight="1" x14ac:dyDescent="0.2">
      <c r="A6" s="12"/>
      <c r="B6" s="4"/>
      <c r="C6" s="5" t="s">
        <v>11</v>
      </c>
      <c r="D6" s="4" t="s">
        <v>5</v>
      </c>
      <c r="E6" s="7">
        <v>1</v>
      </c>
      <c r="F6" s="19"/>
      <c r="G6" s="8"/>
      <c r="H6" s="28"/>
      <c r="I6" s="34"/>
    </row>
    <row r="7" spans="1:9" ht="15" customHeight="1" x14ac:dyDescent="0.2">
      <c r="A7" s="12"/>
      <c r="B7" s="4"/>
      <c r="C7" s="5"/>
      <c r="D7" s="4" t="s">
        <v>9</v>
      </c>
      <c r="E7" s="7">
        <v>176</v>
      </c>
      <c r="F7" s="19">
        <v>320</v>
      </c>
      <c r="G7" s="8"/>
      <c r="H7" s="28"/>
      <c r="I7" s="35"/>
    </row>
    <row r="8" spans="1:9" ht="15" customHeight="1" x14ac:dyDescent="0.2">
      <c r="A8" s="12"/>
      <c r="B8" s="4"/>
      <c r="C8" s="5" t="s">
        <v>18</v>
      </c>
      <c r="D8" s="4" t="s">
        <v>9</v>
      </c>
      <c r="E8" s="7">
        <v>2</v>
      </c>
      <c r="F8" s="19">
        <v>4</v>
      </c>
      <c r="G8" s="8"/>
      <c r="H8" s="28"/>
      <c r="I8" s="35"/>
    </row>
    <row r="9" spans="1:9" ht="15" customHeight="1" x14ac:dyDescent="0.2">
      <c r="A9" s="12"/>
      <c r="B9" s="4" t="s">
        <v>7</v>
      </c>
      <c r="C9" s="5" t="s">
        <v>14</v>
      </c>
      <c r="D9" s="4" t="s">
        <v>17</v>
      </c>
      <c r="E9" s="7">
        <v>1</v>
      </c>
      <c r="F9" s="19"/>
      <c r="G9" s="8"/>
      <c r="H9" s="28"/>
      <c r="I9" s="34"/>
    </row>
    <row r="10" spans="1:9" ht="15" customHeight="1" x14ac:dyDescent="0.2">
      <c r="A10" s="12"/>
      <c r="B10" s="4"/>
      <c r="C10" s="5" t="s">
        <v>7</v>
      </c>
      <c r="D10" s="4" t="s">
        <v>9</v>
      </c>
      <c r="E10" s="7">
        <v>2</v>
      </c>
      <c r="F10" s="19">
        <v>4</v>
      </c>
      <c r="G10" s="8"/>
      <c r="H10" s="28"/>
      <c r="I10" s="35"/>
    </row>
    <row r="11" spans="1:9" ht="15" customHeight="1" x14ac:dyDescent="0.2">
      <c r="A11" s="36" t="s">
        <v>27</v>
      </c>
      <c r="B11" s="4" t="s">
        <v>6</v>
      </c>
      <c r="C11" s="5"/>
      <c r="D11" s="4"/>
      <c r="E11" s="20">
        <f>SUM(E4:E10)</f>
        <v>253</v>
      </c>
      <c r="F11" s="20">
        <f>SUM(F4:F10)</f>
        <v>455</v>
      </c>
      <c r="G11" s="26"/>
      <c r="H11" s="29"/>
      <c r="I11" s="31"/>
    </row>
    <row r="12" spans="1:9" ht="15" customHeight="1" x14ac:dyDescent="0.2">
      <c r="A12" s="36"/>
      <c r="B12" s="4" t="s">
        <v>25</v>
      </c>
      <c r="C12" s="5" t="s">
        <v>12</v>
      </c>
      <c r="D12" s="4" t="s">
        <v>17</v>
      </c>
      <c r="E12" s="7">
        <v>10</v>
      </c>
      <c r="F12" s="19"/>
      <c r="G12" s="8"/>
      <c r="H12" s="28"/>
      <c r="I12" s="34"/>
    </row>
    <row r="13" spans="1:9" ht="15" customHeight="1" x14ac:dyDescent="0.2">
      <c r="A13" s="36"/>
      <c r="B13" s="4"/>
      <c r="C13" s="5"/>
      <c r="D13" s="4" t="s">
        <v>3</v>
      </c>
      <c r="E13" s="7">
        <v>25</v>
      </c>
      <c r="F13" s="19">
        <v>42</v>
      </c>
      <c r="G13" s="30"/>
      <c r="H13" s="8"/>
      <c r="I13" s="35"/>
    </row>
    <row r="14" spans="1:9" ht="15" customHeight="1" x14ac:dyDescent="0.2">
      <c r="A14" s="36"/>
      <c r="B14" s="4"/>
      <c r="C14" s="5" t="s">
        <v>7</v>
      </c>
      <c r="D14" s="4" t="s">
        <v>5</v>
      </c>
      <c r="E14" s="7">
        <v>2</v>
      </c>
      <c r="F14" s="19"/>
      <c r="G14" s="8"/>
      <c r="H14" s="28"/>
      <c r="I14" s="34"/>
    </row>
    <row r="15" spans="1:9" ht="15" customHeight="1" x14ac:dyDescent="0.2">
      <c r="A15" s="36"/>
      <c r="B15" s="4"/>
      <c r="C15" s="5"/>
      <c r="D15" s="4" t="s">
        <v>9</v>
      </c>
      <c r="E15" s="7">
        <v>220</v>
      </c>
      <c r="F15" s="19">
        <v>400</v>
      </c>
      <c r="G15" s="8"/>
      <c r="H15" s="28"/>
      <c r="I15" s="35"/>
    </row>
    <row r="16" spans="1:9" ht="15" customHeight="1" x14ac:dyDescent="0.2">
      <c r="A16" s="36"/>
      <c r="B16" s="4" t="s">
        <v>7</v>
      </c>
      <c r="C16" s="5" t="s">
        <v>14</v>
      </c>
      <c r="D16" s="4" t="s">
        <v>3</v>
      </c>
      <c r="E16" s="7">
        <v>6</v>
      </c>
      <c r="F16" s="19">
        <v>10</v>
      </c>
      <c r="G16" s="8"/>
      <c r="H16" s="28"/>
      <c r="I16" s="35"/>
    </row>
    <row r="17" spans="1:9" ht="15" customHeight="1" x14ac:dyDescent="0.2">
      <c r="A17" s="36"/>
      <c r="B17" s="4"/>
      <c r="C17" s="5" t="s">
        <v>7</v>
      </c>
      <c r="D17" s="4" t="s">
        <v>5</v>
      </c>
      <c r="E17" s="7">
        <v>1</v>
      </c>
      <c r="F17" s="19"/>
      <c r="G17" s="8"/>
      <c r="H17" s="28"/>
      <c r="I17" s="34"/>
    </row>
    <row r="18" spans="1:9" ht="15" customHeight="1" x14ac:dyDescent="0.2">
      <c r="A18" s="36"/>
      <c r="B18" s="4"/>
      <c r="C18" s="5" t="s">
        <v>7</v>
      </c>
      <c r="D18" s="4" t="s">
        <v>9</v>
      </c>
      <c r="E18" s="7">
        <v>24</v>
      </c>
      <c r="F18" s="19">
        <v>44</v>
      </c>
      <c r="G18" s="8"/>
      <c r="H18" s="28"/>
      <c r="I18" s="35"/>
    </row>
    <row r="19" spans="1:9" ht="15" customHeight="1" x14ac:dyDescent="0.2">
      <c r="A19" s="36"/>
      <c r="B19" s="4"/>
      <c r="C19" s="5" t="s">
        <v>10</v>
      </c>
      <c r="D19" s="4" t="s">
        <v>9</v>
      </c>
      <c r="E19" s="7">
        <v>1</v>
      </c>
      <c r="F19" s="19">
        <v>2</v>
      </c>
      <c r="G19" s="8"/>
      <c r="H19" s="28"/>
      <c r="I19" s="35"/>
    </row>
    <row r="20" spans="1:9" ht="15" customHeight="1" x14ac:dyDescent="0.2">
      <c r="A20" s="36"/>
      <c r="B20" s="4" t="s">
        <v>7</v>
      </c>
      <c r="C20" s="5" t="s">
        <v>11</v>
      </c>
      <c r="D20" s="4" t="s">
        <v>3</v>
      </c>
      <c r="E20" s="7">
        <v>1</v>
      </c>
      <c r="F20" s="19">
        <v>2</v>
      </c>
      <c r="G20" s="8"/>
      <c r="H20" s="28"/>
      <c r="I20" s="35"/>
    </row>
    <row r="21" spans="1:9" ht="15" customHeight="1" x14ac:dyDescent="0.2">
      <c r="A21" s="36"/>
      <c r="B21" s="4"/>
      <c r="C21" s="5" t="s">
        <v>7</v>
      </c>
      <c r="D21" s="4" t="s">
        <v>9</v>
      </c>
      <c r="E21" s="7">
        <v>1</v>
      </c>
      <c r="F21" s="19">
        <v>2</v>
      </c>
      <c r="G21" s="8"/>
      <c r="H21" s="28"/>
      <c r="I21" s="35"/>
    </row>
    <row r="22" spans="1:9" ht="15" customHeight="1" x14ac:dyDescent="0.2">
      <c r="A22" s="36"/>
      <c r="B22" s="4" t="s">
        <v>6</v>
      </c>
      <c r="C22" s="5"/>
      <c r="D22" s="4"/>
      <c r="E22" s="20">
        <f>SUM(E12:E21)</f>
        <v>291</v>
      </c>
      <c r="F22" s="20">
        <f>SUM(F12:F21)</f>
        <v>502</v>
      </c>
      <c r="G22" s="26"/>
      <c r="H22" s="29"/>
      <c r="I22" s="31"/>
    </row>
    <row r="23" spans="1:9" ht="15" customHeight="1" x14ac:dyDescent="0.2">
      <c r="A23" s="12"/>
      <c r="B23" s="4" t="s">
        <v>26</v>
      </c>
      <c r="C23" s="5" t="s">
        <v>12</v>
      </c>
      <c r="D23" s="4" t="s">
        <v>17</v>
      </c>
      <c r="E23" s="7">
        <v>8</v>
      </c>
      <c r="F23" s="19"/>
      <c r="G23" s="8"/>
      <c r="H23" s="28"/>
      <c r="I23" s="34"/>
    </row>
    <row r="24" spans="1:9" ht="15" customHeight="1" x14ac:dyDescent="0.2">
      <c r="A24" s="12" t="s">
        <v>7</v>
      </c>
      <c r="B24" s="4"/>
      <c r="C24" s="5"/>
      <c r="D24" s="4" t="s">
        <v>3</v>
      </c>
      <c r="E24" s="7">
        <v>4</v>
      </c>
      <c r="F24" s="19">
        <v>7</v>
      </c>
      <c r="G24" s="30"/>
      <c r="H24" s="8"/>
      <c r="I24" s="35"/>
    </row>
    <row r="25" spans="1:9" ht="15" customHeight="1" x14ac:dyDescent="0.2">
      <c r="A25" s="12"/>
      <c r="B25" s="4"/>
      <c r="C25" s="5" t="s">
        <v>7</v>
      </c>
      <c r="D25" s="4" t="s">
        <v>5</v>
      </c>
      <c r="E25" s="7">
        <v>1</v>
      </c>
      <c r="F25" s="19"/>
      <c r="G25" s="8"/>
      <c r="H25" s="28"/>
      <c r="I25" s="34"/>
    </row>
    <row r="26" spans="1:9" ht="15" customHeight="1" x14ac:dyDescent="0.2">
      <c r="A26" s="12"/>
      <c r="B26" s="4"/>
      <c r="C26" s="5"/>
      <c r="D26" s="4" t="s">
        <v>9</v>
      </c>
      <c r="E26" s="7">
        <v>74</v>
      </c>
      <c r="F26" s="19">
        <v>135</v>
      </c>
      <c r="G26" s="8"/>
      <c r="H26" s="28"/>
      <c r="I26" s="35"/>
    </row>
    <row r="27" spans="1:9" ht="15" customHeight="1" x14ac:dyDescent="0.2">
      <c r="A27" s="12"/>
      <c r="B27" s="4" t="s">
        <v>7</v>
      </c>
      <c r="C27" s="5" t="s">
        <v>18</v>
      </c>
      <c r="D27" s="4" t="s">
        <v>17</v>
      </c>
      <c r="E27" s="7">
        <v>10</v>
      </c>
      <c r="F27" s="19"/>
      <c r="G27" s="8"/>
      <c r="H27" s="28"/>
      <c r="I27" s="34"/>
    </row>
    <row r="28" spans="1:9" ht="15" customHeight="1" x14ac:dyDescent="0.2">
      <c r="A28" s="12"/>
      <c r="B28" s="4"/>
      <c r="C28" s="5" t="s">
        <v>7</v>
      </c>
      <c r="D28" s="4" t="s">
        <v>3</v>
      </c>
      <c r="E28" s="7">
        <v>10</v>
      </c>
      <c r="F28" s="19">
        <v>17</v>
      </c>
      <c r="G28" s="8"/>
      <c r="H28" s="28"/>
      <c r="I28" s="35"/>
    </row>
    <row r="29" spans="1:9" ht="15" customHeight="1" x14ac:dyDescent="0.2">
      <c r="A29" s="12"/>
      <c r="B29" s="4"/>
      <c r="C29" s="5" t="s">
        <v>7</v>
      </c>
      <c r="D29" s="4" t="s">
        <v>5</v>
      </c>
      <c r="E29" s="7">
        <v>7</v>
      </c>
      <c r="F29" s="19"/>
      <c r="G29" s="8"/>
      <c r="H29" s="28"/>
      <c r="I29" s="34"/>
    </row>
    <row r="30" spans="1:9" ht="15" customHeight="1" x14ac:dyDescent="0.2">
      <c r="A30" s="12"/>
      <c r="B30" s="4"/>
      <c r="C30" s="5" t="s">
        <v>7</v>
      </c>
      <c r="D30" s="4" t="s">
        <v>9</v>
      </c>
      <c r="E30" s="7">
        <v>150</v>
      </c>
      <c r="F30" s="19">
        <v>273</v>
      </c>
      <c r="G30" s="8"/>
      <c r="H30" s="28"/>
      <c r="I30" s="35"/>
    </row>
    <row r="31" spans="1:9" ht="15" customHeight="1" x14ac:dyDescent="0.2">
      <c r="A31" s="12"/>
      <c r="B31" s="4" t="s">
        <v>7</v>
      </c>
      <c r="C31" s="5" t="s">
        <v>11</v>
      </c>
      <c r="D31" s="4" t="s">
        <v>17</v>
      </c>
      <c r="E31" s="7">
        <v>1</v>
      </c>
      <c r="F31" s="19"/>
      <c r="G31" s="8"/>
      <c r="H31" s="28"/>
      <c r="I31" s="34"/>
    </row>
    <row r="32" spans="1:9" ht="15" customHeight="1" x14ac:dyDescent="0.2">
      <c r="A32" s="12"/>
      <c r="B32" s="4"/>
      <c r="C32" s="5"/>
      <c r="D32" s="4" t="s">
        <v>3</v>
      </c>
      <c r="E32" s="7">
        <v>4</v>
      </c>
      <c r="F32" s="19">
        <v>7</v>
      </c>
      <c r="G32" s="30"/>
      <c r="H32" s="8"/>
      <c r="I32" s="35"/>
    </row>
    <row r="33" spans="1:9" ht="15" customHeight="1" x14ac:dyDescent="0.2">
      <c r="A33" s="12"/>
      <c r="B33" s="4"/>
      <c r="C33" s="5"/>
      <c r="D33" s="4" t="s">
        <v>4</v>
      </c>
      <c r="E33" s="7">
        <v>1</v>
      </c>
      <c r="F33" s="19">
        <v>2</v>
      </c>
      <c r="G33" s="8"/>
      <c r="H33" s="28"/>
      <c r="I33" s="35"/>
    </row>
    <row r="34" spans="1:9" ht="15" customHeight="1" x14ac:dyDescent="0.2">
      <c r="A34" s="12"/>
      <c r="B34" s="4"/>
      <c r="C34" s="5"/>
      <c r="D34" s="4" t="s">
        <v>5</v>
      </c>
      <c r="E34" s="7">
        <v>1</v>
      </c>
      <c r="F34" s="19"/>
      <c r="G34" s="8"/>
      <c r="H34" s="28"/>
      <c r="I34" s="34"/>
    </row>
    <row r="35" spans="1:9" ht="15" customHeight="1" x14ac:dyDescent="0.2">
      <c r="A35" s="12"/>
      <c r="B35" s="4"/>
      <c r="C35" s="5" t="s">
        <v>7</v>
      </c>
      <c r="D35" s="4" t="s">
        <v>9</v>
      </c>
      <c r="E35" s="7">
        <v>23</v>
      </c>
      <c r="F35" s="19">
        <v>42</v>
      </c>
      <c r="G35" s="8"/>
      <c r="H35" s="28"/>
      <c r="I35" s="35"/>
    </row>
    <row r="36" spans="1:9" ht="15" customHeight="1" x14ac:dyDescent="0.2">
      <c r="A36" s="12"/>
      <c r="B36" s="4" t="s">
        <v>7</v>
      </c>
      <c r="C36" s="5" t="s">
        <v>14</v>
      </c>
      <c r="D36" s="4" t="s">
        <v>17</v>
      </c>
      <c r="E36" s="7">
        <v>3</v>
      </c>
      <c r="F36" s="19"/>
      <c r="G36" s="8"/>
      <c r="H36" s="28"/>
      <c r="I36" s="34"/>
    </row>
    <row r="37" spans="1:9" ht="15" customHeight="1" x14ac:dyDescent="0.2">
      <c r="A37" s="12"/>
      <c r="B37" s="4"/>
      <c r="C37" s="5"/>
      <c r="D37" s="4" t="s">
        <v>3</v>
      </c>
      <c r="E37" s="7">
        <v>3</v>
      </c>
      <c r="F37" s="19">
        <v>5</v>
      </c>
      <c r="G37" s="30"/>
      <c r="H37" s="8"/>
      <c r="I37" s="35"/>
    </row>
    <row r="38" spans="1:9" ht="15" customHeight="1" x14ac:dyDescent="0.2">
      <c r="A38" s="12"/>
      <c r="B38" s="4"/>
      <c r="C38" s="5"/>
      <c r="D38" s="4" t="s">
        <v>5</v>
      </c>
      <c r="E38" s="7">
        <v>1</v>
      </c>
      <c r="F38" s="19"/>
      <c r="G38" s="8"/>
      <c r="H38" s="28"/>
      <c r="I38" s="34"/>
    </row>
    <row r="39" spans="1:9" ht="15" customHeight="1" x14ac:dyDescent="0.2">
      <c r="A39" s="12"/>
      <c r="B39" s="4"/>
      <c r="C39" s="5" t="s">
        <v>7</v>
      </c>
      <c r="D39" s="4" t="s">
        <v>9</v>
      </c>
      <c r="E39" s="7">
        <v>17</v>
      </c>
      <c r="F39" s="19">
        <v>31</v>
      </c>
      <c r="G39" s="8"/>
      <c r="H39" s="28"/>
      <c r="I39" s="35"/>
    </row>
    <row r="40" spans="1:9" ht="15" customHeight="1" x14ac:dyDescent="0.2">
      <c r="A40" s="12"/>
      <c r="B40" s="4" t="s">
        <v>6</v>
      </c>
      <c r="C40" s="5"/>
      <c r="D40" s="4"/>
      <c r="E40" s="20">
        <f>SUM(E23:E39)</f>
        <v>318</v>
      </c>
      <c r="F40" s="20">
        <f>SUM(F23:F39)</f>
        <v>519</v>
      </c>
      <c r="G40" s="26"/>
      <c r="H40" s="29"/>
      <c r="I40" s="31"/>
    </row>
    <row r="41" spans="1:9" s="13" customFormat="1" ht="15" customHeight="1" x14ac:dyDescent="0.2">
      <c r="A41" s="14"/>
      <c r="B41" s="27" t="s">
        <v>22</v>
      </c>
      <c r="C41" s="21"/>
      <c r="D41" s="27"/>
      <c r="E41" s="20">
        <f>E11+E22+E40</f>
        <v>862</v>
      </c>
      <c r="F41" s="20">
        <f>F11+F22+F40</f>
        <v>1476</v>
      </c>
      <c r="G41" s="26"/>
      <c r="H41" s="26"/>
      <c r="I41" s="31"/>
    </row>
  </sheetData>
  <mergeCells count="1">
    <mergeCell ref="A11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User2</cp:lastModifiedBy>
  <cp:lastPrinted>2019-12-16T09:33:17Z</cp:lastPrinted>
  <dcterms:created xsi:type="dcterms:W3CDTF">2012-01-24T13:22:39Z</dcterms:created>
  <dcterms:modified xsi:type="dcterms:W3CDTF">2020-01-21T13:07:21Z</dcterms:modified>
</cp:coreProperties>
</file>