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960" windowWidth="9990" windowHeight="5040" activeTab="0"/>
  </bookViews>
  <sheets>
    <sheet name="Приложение 1" sheetId="37" r:id="rId1"/>
    <sheet name="Приложение 2" sheetId="39" r:id="rId2"/>
  </sheets>
  <definedNames/>
  <calcPr calcId="145621"/>
</workbook>
</file>

<file path=xl/sharedStrings.xml><?xml version="1.0" encoding="utf-8"?>
<sst xmlns="http://schemas.openxmlformats.org/spreadsheetml/2006/main" count="111" uniqueCount="31">
  <si>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</si>
  <si>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</si>
  <si>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</si>
  <si>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</si>
  <si>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</si>
  <si>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ОЗМ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</si>
  <si>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</si>
  <si>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</si>
  <si>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</si>
  <si>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</si>
  <si>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Липа</t>
  </si>
  <si>
    <t>Габър</t>
  </si>
  <si>
    <t>Цер</t>
  </si>
  <si>
    <t>Гаранция за участие, в лв.</t>
  </si>
  <si>
    <t xml:space="preserve">                                                                                                                                                           ПРИЛОЖЕНИЕ № 1    </t>
  </si>
  <si>
    <t>Обект</t>
  </si>
  <si>
    <t>Трупи за бичене 18-29 см.</t>
  </si>
  <si>
    <t>Бук</t>
  </si>
  <si>
    <t xml:space="preserve">Прогнозно количест-во дървесина, пл.м3 </t>
  </si>
  <si>
    <t xml:space="preserve">Прогнозно количест-во дървесина, пр.м3  </t>
  </si>
  <si>
    <t>Стъпка на на надда-ване</t>
  </si>
  <si>
    <t>Общо за Обекта</t>
  </si>
  <si>
    <t xml:space="preserve">Начална цена в лв. , пл.м3 </t>
  </si>
  <si>
    <t>167-в</t>
  </si>
  <si>
    <t>167-г</t>
  </si>
  <si>
    <t>182-а</t>
  </si>
  <si>
    <t>9-8-2020</t>
  </si>
  <si>
    <t xml:space="preserve">Начална цена в лв., пр.м3 </t>
  </si>
  <si>
    <t xml:space="preserve">                                                                                                                                                           ПРИЛОЖЕНИЕ № 2    </t>
  </si>
  <si>
    <t xml:space="preserve">Достигната цена в лв. , пл.м3 </t>
  </si>
  <si>
    <t xml:space="preserve">Достигната цена в лв., пр.м3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</si>
</sst>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 textRotation="255"/>
      <protection/>
    </xf>
    <xf numFmtId="0" fontId="2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2" fontId="2" fillId="0" borderId="5" xfId="0" applyNumberFormat="1" applyFont="1" applyFill="1" applyBorder="1" applyAlignment="1" applyProtection="1">
      <alignment horizontal="right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7" xfId="0" applyNumberFormat="1" applyFont="1" applyFill="1" applyBorder="1" applyAlignment="1" applyProtection="1">
      <alignment vertical="top"/>
      <protection/>
    </xf>
    <xf numFmtId="0" fontId="2" fillId="0" borderId="8" xfId="0" applyNumberFormat="1" applyFont="1" applyFill="1" applyBorder="1" applyAlignment="1" applyProtection="1">
      <alignment vertical="top"/>
      <protection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2" fontId="2" fillId="0" borderId="5" xfId="0" applyNumberFormat="1" applyFont="1" applyFill="1" applyBorder="1" applyAlignment="1" applyProtection="1">
      <alignment horizontal="center" vertical="top"/>
      <protection/>
    </xf>
    <xf numFmtId="2" fontId="4" fillId="0" borderId="5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2" fontId="4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2" fontId="2" fillId="0" borderId="5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  <xf numFmtId="2" fontId="2" fillId="0" borderId="1" xfId="0" applyNumberFormat="1" applyFont="1" applyFill="1" applyBorder="1" applyAlignment="1" applyProtection="1">
      <alignment vertical="top"/>
      <protection/>
    </xf>
    <xf numFmtId="49" fontId="3" fillId="0" borderId="3" xfId="0" applyNumberFormat="1" applyFont="1" applyFill="1" applyBorder="1" applyAlignment="1" applyProtection="1">
      <alignment horizontal="center" vertical="top" textRotation="90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 topLeftCell="A16">
      <selection activeCell="J38" sqref="J38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8" width="6.421875" style="0" customWidth="1"/>
    <col min="9" max="9" width="9.140625" style="0" customWidth="1"/>
    <col min="10" max="11" width="8.57421875" style="0" customWidth="1"/>
    <col min="12" max="12" width="7.7109375" style="0" customWidth="1"/>
  </cols>
  <sheetData>
    <row r="1" spans="1:4" ht="12.75">
      <c r="A1" s="11" t="s">
        <v>14</v>
      </c>
      <c r="D1" s="10"/>
    </row>
    <row r="2" spans="1:11" ht="116.25" customHeight="1">
      <c r="A2" s="15" t="s">
        <v>15</v>
      </c>
      <c r="B2" s="16" t="s">
        <v>2</v>
      </c>
      <c r="C2" s="17" t="s">
        <v>0</v>
      </c>
      <c r="D2" s="1" t="s">
        <v>1</v>
      </c>
      <c r="E2" s="17" t="s">
        <v>18</v>
      </c>
      <c r="F2" s="17" t="s">
        <v>19</v>
      </c>
      <c r="G2" s="18" t="s">
        <v>22</v>
      </c>
      <c r="H2" s="18" t="s">
        <v>27</v>
      </c>
      <c r="I2" s="32" t="s">
        <v>8</v>
      </c>
      <c r="J2" s="3" t="s">
        <v>13</v>
      </c>
      <c r="K2" s="3" t="s">
        <v>20</v>
      </c>
    </row>
    <row r="3" spans="1:11" ht="1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  <c r="J3" s="23">
        <v>10</v>
      </c>
      <c r="K3" s="23">
        <v>11</v>
      </c>
    </row>
    <row r="4" spans="1:11" ht="15" customHeight="1">
      <c r="A4" s="12"/>
      <c r="B4" s="4" t="s">
        <v>23</v>
      </c>
      <c r="C4" s="5" t="s">
        <v>10</v>
      </c>
      <c r="D4" s="4" t="s">
        <v>3</v>
      </c>
      <c r="E4" s="7">
        <v>2</v>
      </c>
      <c r="F4" s="19">
        <v>3</v>
      </c>
      <c r="G4" s="8" t="s">
        <v>7</v>
      </c>
      <c r="H4" s="28">
        <v>15</v>
      </c>
      <c r="I4" s="22">
        <f aca="true" t="shared" si="0" ref="I4:I5">F4*H4</f>
        <v>45</v>
      </c>
      <c r="J4" s="24"/>
      <c r="K4" s="6"/>
    </row>
    <row r="5" spans="1:11" ht="15" customHeight="1">
      <c r="A5" s="12"/>
      <c r="B5" s="4"/>
      <c r="C5" s="5"/>
      <c r="D5" s="4" t="s">
        <v>4</v>
      </c>
      <c r="E5" s="7">
        <v>3</v>
      </c>
      <c r="F5" s="19">
        <v>5</v>
      </c>
      <c r="G5" s="30"/>
      <c r="H5" s="8">
        <v>15</v>
      </c>
      <c r="I5" s="22">
        <f t="shared" si="0"/>
        <v>75</v>
      </c>
      <c r="J5" s="24"/>
      <c r="K5" s="6"/>
    </row>
    <row r="6" spans="1:11" ht="15" customHeight="1">
      <c r="A6" s="12"/>
      <c r="B6" s="4"/>
      <c r="C6" s="5"/>
      <c r="D6" s="4" t="s">
        <v>5</v>
      </c>
      <c r="E6" s="7">
        <v>1</v>
      </c>
      <c r="F6" s="19"/>
      <c r="G6" s="8">
        <v>40</v>
      </c>
      <c r="H6" s="28"/>
      <c r="I6" s="33">
        <f>E6*G6</f>
        <v>40</v>
      </c>
      <c r="J6" s="24"/>
      <c r="K6" s="6"/>
    </row>
    <row r="7" spans="1:11" ht="15" customHeight="1">
      <c r="A7" s="12"/>
      <c r="B7" s="4"/>
      <c r="C7" s="5"/>
      <c r="D7" s="4" t="s">
        <v>9</v>
      </c>
      <c r="E7" s="7">
        <v>33</v>
      </c>
      <c r="F7" s="19">
        <v>60</v>
      </c>
      <c r="G7" s="8"/>
      <c r="H7" s="28">
        <v>15</v>
      </c>
      <c r="I7" s="22">
        <f aca="true" t="shared" si="1" ref="I7:I9">F7*H7</f>
        <v>900</v>
      </c>
      <c r="J7" s="24"/>
      <c r="K7" s="6"/>
    </row>
    <row r="8" spans="1:11" ht="15" customHeight="1">
      <c r="A8" s="36" t="s">
        <v>26</v>
      </c>
      <c r="B8" s="4"/>
      <c r="C8" s="5" t="s">
        <v>11</v>
      </c>
      <c r="D8" s="4" t="s">
        <v>3</v>
      </c>
      <c r="E8" s="7">
        <v>1</v>
      </c>
      <c r="F8" s="19">
        <v>2</v>
      </c>
      <c r="G8" s="8"/>
      <c r="H8" s="28">
        <v>35</v>
      </c>
      <c r="I8" s="22">
        <f t="shared" si="1"/>
        <v>70</v>
      </c>
      <c r="J8" s="24"/>
      <c r="K8" s="6"/>
    </row>
    <row r="9" spans="1:11" ht="15" customHeight="1">
      <c r="A9" s="36"/>
      <c r="B9" s="4"/>
      <c r="C9" s="5"/>
      <c r="D9" s="4" t="s">
        <v>9</v>
      </c>
      <c r="E9" s="7">
        <v>2</v>
      </c>
      <c r="F9" s="19">
        <v>4</v>
      </c>
      <c r="G9" s="8"/>
      <c r="H9" s="28">
        <v>35</v>
      </c>
      <c r="I9" s="22">
        <f t="shared" si="1"/>
        <v>140</v>
      </c>
      <c r="J9" s="24"/>
      <c r="K9" s="6"/>
    </row>
    <row r="10" spans="1:11" ht="15" customHeight="1">
      <c r="A10" s="36"/>
      <c r="B10" s="4" t="s">
        <v>6</v>
      </c>
      <c r="C10" s="5"/>
      <c r="D10" s="4"/>
      <c r="E10" s="20">
        <f>SUM(E4:E9)</f>
        <v>42</v>
      </c>
      <c r="F10" s="20">
        <f>SUM(F4:F9)</f>
        <v>74</v>
      </c>
      <c r="G10" s="26"/>
      <c r="H10" s="29"/>
      <c r="I10" s="31">
        <f>SUM(I4:I9)</f>
        <v>1270</v>
      </c>
      <c r="J10" s="6"/>
      <c r="K10" s="25"/>
    </row>
    <row r="11" spans="1:11" ht="15" customHeight="1">
      <c r="A11" s="36"/>
      <c r="B11" s="4" t="s">
        <v>24</v>
      </c>
      <c r="C11" s="5" t="s">
        <v>17</v>
      </c>
      <c r="D11" s="4" t="s">
        <v>16</v>
      </c>
      <c r="E11" s="7">
        <v>32</v>
      </c>
      <c r="F11" s="19"/>
      <c r="G11" s="8">
        <v>70</v>
      </c>
      <c r="H11" s="28"/>
      <c r="I11" s="33">
        <f>E11*G11</f>
        <v>2240</v>
      </c>
      <c r="J11" s="24"/>
      <c r="K11" s="6"/>
    </row>
    <row r="12" spans="1:11" ht="15" customHeight="1">
      <c r="A12" s="36"/>
      <c r="B12" s="4"/>
      <c r="C12" s="5" t="s">
        <v>7</v>
      </c>
      <c r="D12" s="4" t="s">
        <v>3</v>
      </c>
      <c r="E12" s="7">
        <v>12</v>
      </c>
      <c r="F12" s="19">
        <v>20</v>
      </c>
      <c r="G12" s="30"/>
      <c r="H12" s="8">
        <v>35</v>
      </c>
      <c r="I12" s="22">
        <f>F12*H12</f>
        <v>700</v>
      </c>
      <c r="J12" s="24"/>
      <c r="K12" s="6"/>
    </row>
    <row r="13" spans="1:11" ht="15" customHeight="1">
      <c r="A13" s="36"/>
      <c r="B13" s="4"/>
      <c r="C13" s="5"/>
      <c r="D13" s="4" t="s">
        <v>5</v>
      </c>
      <c r="E13" s="7">
        <v>1</v>
      </c>
      <c r="F13" s="19"/>
      <c r="G13" s="8">
        <v>60</v>
      </c>
      <c r="H13" s="28"/>
      <c r="I13" s="33">
        <f>E13*G13</f>
        <v>60</v>
      </c>
      <c r="J13" s="24"/>
      <c r="K13" s="6"/>
    </row>
    <row r="14" spans="1:11" ht="15" customHeight="1">
      <c r="A14" s="36"/>
      <c r="B14" s="4"/>
      <c r="C14" s="5"/>
      <c r="D14" s="4" t="s">
        <v>9</v>
      </c>
      <c r="E14" s="7">
        <v>77</v>
      </c>
      <c r="F14" s="19">
        <v>140</v>
      </c>
      <c r="G14" s="8"/>
      <c r="H14" s="28">
        <v>35</v>
      </c>
      <c r="I14" s="22">
        <f>F14*H14</f>
        <v>4900</v>
      </c>
      <c r="J14" s="24"/>
      <c r="K14" s="6"/>
    </row>
    <row r="15" spans="1:11" ht="15" customHeight="1">
      <c r="A15" s="36"/>
      <c r="B15" s="4"/>
      <c r="C15" s="5" t="s">
        <v>11</v>
      </c>
      <c r="D15" s="4" t="s">
        <v>16</v>
      </c>
      <c r="E15" s="7">
        <v>15</v>
      </c>
      <c r="F15" s="19"/>
      <c r="G15" s="8">
        <v>70</v>
      </c>
      <c r="H15" s="28"/>
      <c r="I15" s="33">
        <f>E15*G15</f>
        <v>1050</v>
      </c>
      <c r="J15" s="24"/>
      <c r="K15" s="6"/>
    </row>
    <row r="16" spans="1:11" ht="15" customHeight="1">
      <c r="A16" s="36"/>
      <c r="B16" s="4"/>
      <c r="D16" s="4" t="s">
        <v>3</v>
      </c>
      <c r="E16" s="7">
        <v>17</v>
      </c>
      <c r="F16" s="19">
        <v>28</v>
      </c>
      <c r="G16" s="30"/>
      <c r="H16" s="8">
        <v>35</v>
      </c>
      <c r="I16" s="22">
        <f aca="true" t="shared" si="2" ref="I16:I17">F16*H16</f>
        <v>980</v>
      </c>
      <c r="J16" s="24"/>
      <c r="K16" s="6"/>
    </row>
    <row r="17" spans="1:11" ht="15" customHeight="1">
      <c r="A17" s="36"/>
      <c r="B17" s="4"/>
      <c r="C17" s="5"/>
      <c r="D17" s="4" t="s">
        <v>4</v>
      </c>
      <c r="E17" s="7">
        <v>2</v>
      </c>
      <c r="F17" s="19">
        <v>3</v>
      </c>
      <c r="G17" s="30"/>
      <c r="H17" s="8">
        <v>35</v>
      </c>
      <c r="I17" s="22">
        <f t="shared" si="2"/>
        <v>105</v>
      </c>
      <c r="J17" s="24"/>
      <c r="K17" s="6"/>
    </row>
    <row r="18" spans="1:11" ht="15" customHeight="1">
      <c r="A18" s="36"/>
      <c r="B18" s="4"/>
      <c r="C18" s="5"/>
      <c r="D18" s="4" t="s">
        <v>5</v>
      </c>
      <c r="E18" s="7">
        <v>1</v>
      </c>
      <c r="F18" s="19"/>
      <c r="G18" s="8">
        <v>60</v>
      </c>
      <c r="H18" s="28"/>
      <c r="I18" s="33">
        <f>E18*G18</f>
        <v>60</v>
      </c>
      <c r="J18" s="24"/>
      <c r="K18" s="6"/>
    </row>
    <row r="19" spans="1:11" ht="15" customHeight="1">
      <c r="A19" s="12"/>
      <c r="B19" s="4"/>
      <c r="C19" s="5"/>
      <c r="D19" s="4" t="s">
        <v>9</v>
      </c>
      <c r="E19" s="7">
        <v>72</v>
      </c>
      <c r="F19" s="19">
        <v>131</v>
      </c>
      <c r="G19" s="8"/>
      <c r="H19" s="28">
        <v>35</v>
      </c>
      <c r="I19" s="22">
        <f>F19*H19</f>
        <v>4585</v>
      </c>
      <c r="J19" s="24"/>
      <c r="K19" s="6"/>
    </row>
    <row r="20" spans="1:11" ht="15" customHeight="1">
      <c r="A20" s="12"/>
      <c r="B20" s="4"/>
      <c r="C20" s="7" t="s">
        <v>12</v>
      </c>
      <c r="D20" s="4" t="s">
        <v>16</v>
      </c>
      <c r="E20" s="7">
        <v>4</v>
      </c>
      <c r="F20" s="19"/>
      <c r="G20" s="8">
        <v>70</v>
      </c>
      <c r="H20" s="28"/>
      <c r="I20" s="33">
        <f aca="true" t="shared" si="3" ref="I20:I21">E20*G20</f>
        <v>280</v>
      </c>
      <c r="J20" s="24"/>
      <c r="K20" s="6"/>
    </row>
    <row r="21" spans="1:11" ht="15" customHeight="1">
      <c r="A21" s="12"/>
      <c r="B21" s="4"/>
      <c r="C21" s="5"/>
      <c r="D21" s="4" t="s">
        <v>5</v>
      </c>
      <c r="E21" s="7">
        <v>1</v>
      </c>
      <c r="F21" s="19"/>
      <c r="G21" s="8">
        <v>60</v>
      </c>
      <c r="H21" s="28"/>
      <c r="I21" s="33">
        <f t="shared" si="3"/>
        <v>60</v>
      </c>
      <c r="J21" s="24"/>
      <c r="K21" s="6"/>
    </row>
    <row r="22" spans="1:11" ht="15" customHeight="1">
      <c r="A22" s="12"/>
      <c r="B22" s="4"/>
      <c r="C22" s="5"/>
      <c r="D22" s="4" t="s">
        <v>9</v>
      </c>
      <c r="E22" s="7">
        <v>16</v>
      </c>
      <c r="F22" s="19">
        <v>29</v>
      </c>
      <c r="H22" s="8">
        <v>35</v>
      </c>
      <c r="I22" s="22">
        <f>F22*H22</f>
        <v>1015</v>
      </c>
      <c r="J22" s="6"/>
      <c r="K22" s="25"/>
    </row>
    <row r="23" spans="1:11" ht="15" customHeight="1">
      <c r="A23" s="12"/>
      <c r="B23" s="4"/>
      <c r="C23" s="5" t="s">
        <v>10</v>
      </c>
      <c r="D23" s="4" t="s">
        <v>16</v>
      </c>
      <c r="E23" s="7">
        <v>20</v>
      </c>
      <c r="F23" s="19"/>
      <c r="G23" s="8">
        <v>60</v>
      </c>
      <c r="H23" s="28"/>
      <c r="I23" s="33">
        <f>E23*G23</f>
        <v>1200</v>
      </c>
      <c r="J23" s="24"/>
      <c r="K23" s="6"/>
    </row>
    <row r="24" spans="1:11" ht="15" customHeight="1">
      <c r="A24" s="12"/>
      <c r="B24" s="4"/>
      <c r="C24" s="5"/>
      <c r="D24" s="4" t="s">
        <v>3</v>
      </c>
      <c r="E24" s="7">
        <v>3</v>
      </c>
      <c r="F24" s="19">
        <v>5</v>
      </c>
      <c r="G24" s="30"/>
      <c r="H24" s="8">
        <v>15</v>
      </c>
      <c r="I24" s="22">
        <f aca="true" t="shared" si="4" ref="I24:I25">F24*H24</f>
        <v>75</v>
      </c>
      <c r="J24" s="24"/>
      <c r="K24" s="6"/>
    </row>
    <row r="25" spans="1:11" ht="15" customHeight="1">
      <c r="A25" s="12"/>
      <c r="B25" s="4"/>
      <c r="C25" s="5"/>
      <c r="D25" s="4" t="s">
        <v>4</v>
      </c>
      <c r="E25" s="7">
        <v>1</v>
      </c>
      <c r="F25" s="19">
        <v>2</v>
      </c>
      <c r="G25" s="30"/>
      <c r="H25" s="8">
        <v>15</v>
      </c>
      <c r="I25" s="22">
        <f t="shared" si="4"/>
        <v>30</v>
      </c>
      <c r="J25" s="24"/>
      <c r="K25" s="6"/>
    </row>
    <row r="26" spans="1:11" ht="15" customHeight="1">
      <c r="A26" s="12"/>
      <c r="B26" s="4"/>
      <c r="C26" s="5"/>
      <c r="D26" s="4" t="s">
        <v>5</v>
      </c>
      <c r="E26" s="7">
        <v>3</v>
      </c>
      <c r="F26" s="19"/>
      <c r="G26" s="8">
        <v>40</v>
      </c>
      <c r="H26" s="28"/>
      <c r="I26" s="33">
        <f>E26*G26</f>
        <v>120</v>
      </c>
      <c r="J26" s="24"/>
      <c r="K26" s="6"/>
    </row>
    <row r="27" spans="1:11" ht="15" customHeight="1">
      <c r="A27" s="12" t="s">
        <v>7</v>
      </c>
      <c r="B27" s="4"/>
      <c r="C27" s="5"/>
      <c r="D27" s="4" t="s">
        <v>9</v>
      </c>
      <c r="E27" s="7">
        <v>40</v>
      </c>
      <c r="F27" s="19">
        <v>73</v>
      </c>
      <c r="H27" s="8">
        <v>15</v>
      </c>
      <c r="I27" s="22">
        <f>F27*H27</f>
        <v>1095</v>
      </c>
      <c r="J27" s="6"/>
      <c r="K27" s="25"/>
    </row>
    <row r="28" spans="1:11" ht="15" customHeight="1">
      <c r="A28" s="12"/>
      <c r="B28" s="4" t="s">
        <v>6</v>
      </c>
      <c r="C28" s="5"/>
      <c r="D28" s="4"/>
      <c r="E28" s="20">
        <f>SUM(E11:E27)</f>
        <v>317</v>
      </c>
      <c r="F28" s="20">
        <f>SUM(F11:F27)</f>
        <v>431</v>
      </c>
      <c r="G28" s="26"/>
      <c r="H28" s="29"/>
      <c r="I28" s="31">
        <f>SUM(I11:I27)</f>
        <v>18555</v>
      </c>
      <c r="J28" s="6"/>
      <c r="K28" s="25"/>
    </row>
    <row r="29" spans="1:11" ht="15" customHeight="1">
      <c r="A29" s="12"/>
      <c r="B29" s="4" t="s">
        <v>25</v>
      </c>
      <c r="C29" s="5" t="s">
        <v>17</v>
      </c>
      <c r="D29" s="4" t="s">
        <v>16</v>
      </c>
      <c r="E29" s="7">
        <v>68</v>
      </c>
      <c r="F29" s="19"/>
      <c r="G29" s="8">
        <v>70</v>
      </c>
      <c r="H29" s="28"/>
      <c r="I29" s="33">
        <f>E29*G29</f>
        <v>4760</v>
      </c>
      <c r="J29" s="24"/>
      <c r="K29" s="6"/>
    </row>
    <row r="30" spans="1:11" ht="15" customHeight="1">
      <c r="A30" s="12"/>
      <c r="B30" s="4"/>
      <c r="C30" s="5"/>
      <c r="D30" s="4" t="s">
        <v>4</v>
      </c>
      <c r="E30" s="7">
        <v>3</v>
      </c>
      <c r="F30" s="19">
        <v>5</v>
      </c>
      <c r="G30" s="30"/>
      <c r="H30" s="8">
        <v>35</v>
      </c>
      <c r="I30" s="22">
        <f>F30*H30</f>
        <v>175</v>
      </c>
      <c r="J30" s="24"/>
      <c r="K30" s="6"/>
    </row>
    <row r="31" spans="1:11" ht="15" customHeight="1">
      <c r="A31" s="12"/>
      <c r="B31" s="4"/>
      <c r="C31" s="5"/>
      <c r="D31" s="4" t="s">
        <v>5</v>
      </c>
      <c r="E31" s="7">
        <v>1</v>
      </c>
      <c r="F31" s="19"/>
      <c r="G31" s="8">
        <v>60</v>
      </c>
      <c r="H31" s="28"/>
      <c r="I31" s="33">
        <f>E31*G31</f>
        <v>60</v>
      </c>
      <c r="J31" s="24"/>
      <c r="K31" s="6"/>
    </row>
    <row r="32" spans="1:11" ht="15" customHeight="1">
      <c r="A32" s="12"/>
      <c r="B32" s="4"/>
      <c r="C32" s="5"/>
      <c r="D32" s="4" t="s">
        <v>9</v>
      </c>
      <c r="E32" s="7">
        <v>94</v>
      </c>
      <c r="F32" s="19">
        <v>171</v>
      </c>
      <c r="G32" s="8"/>
      <c r="H32" s="28">
        <v>35</v>
      </c>
      <c r="I32" s="22">
        <f>F32*H32</f>
        <v>5985</v>
      </c>
      <c r="J32" s="24"/>
      <c r="K32" s="6"/>
    </row>
    <row r="33" spans="1:11" ht="15" customHeight="1">
      <c r="A33" s="12"/>
      <c r="B33" s="4" t="s">
        <v>6</v>
      </c>
      <c r="C33" s="5"/>
      <c r="D33" s="4"/>
      <c r="E33" s="20">
        <f>SUM(E29:E32)</f>
        <v>166</v>
      </c>
      <c r="F33" s="20">
        <f>SUM(F29:F32)</f>
        <v>176</v>
      </c>
      <c r="G33" s="26"/>
      <c r="H33" s="29"/>
      <c r="I33" s="31">
        <f>SUM(I29:I32)</f>
        <v>10980</v>
      </c>
      <c r="J33" s="6"/>
      <c r="K33" s="25"/>
    </row>
    <row r="34" spans="1:11" s="13" customFormat="1" ht="15" customHeight="1">
      <c r="A34" s="14"/>
      <c r="B34" s="27" t="s">
        <v>21</v>
      </c>
      <c r="C34" s="21"/>
      <c r="D34" s="27"/>
      <c r="E34" s="20">
        <f>E10+E28+E33</f>
        <v>525</v>
      </c>
      <c r="F34" s="20">
        <f>F10+F28+F33</f>
        <v>681</v>
      </c>
      <c r="G34" s="26"/>
      <c r="H34" s="26"/>
      <c r="I34" s="31">
        <f>I10+I28+I33</f>
        <v>30805</v>
      </c>
      <c r="J34" s="31">
        <v>1540</v>
      </c>
      <c r="K34" s="20">
        <v>308</v>
      </c>
    </row>
  </sheetData>
  <mergeCells count="1">
    <mergeCell ref="A8:A18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9">
      <selection activeCell="F4" sqref="F4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8" width="6.421875" style="0" customWidth="1"/>
    <col min="9" max="9" width="9.140625" style="0" customWidth="1"/>
    <col min="10" max="10" width="7.7109375" style="0" customWidth="1"/>
  </cols>
  <sheetData>
    <row r="1" spans="1:4" ht="12.75">
      <c r="A1" s="11" t="s">
        <v>28</v>
      </c>
      <c r="D1" s="10"/>
    </row>
    <row r="2" spans="1:9" ht="116.25" customHeight="1">
      <c r="A2" s="15" t="s">
        <v>15</v>
      </c>
      <c r="B2" s="16" t="s">
        <v>2</v>
      </c>
      <c r="C2" s="17" t="s">
        <v>0</v>
      </c>
      <c r="D2" s="1" t="s">
        <v>1</v>
      </c>
      <c r="E2" s="17" t="s">
        <v>18</v>
      </c>
      <c r="F2" s="17" t="s">
        <v>19</v>
      </c>
      <c r="G2" s="18" t="s">
        <v>29</v>
      </c>
      <c r="H2" s="18" t="s">
        <v>30</v>
      </c>
      <c r="I2" s="32" t="s">
        <v>8</v>
      </c>
    </row>
    <row r="3" spans="1:9" ht="1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</row>
    <row r="4" spans="1:9" ht="15" customHeight="1">
      <c r="A4" s="12"/>
      <c r="B4" s="4" t="s">
        <v>23</v>
      </c>
      <c r="C4" s="5" t="s">
        <v>10</v>
      </c>
      <c r="D4" s="4" t="s">
        <v>3</v>
      </c>
      <c r="E4" s="7">
        <v>2</v>
      </c>
      <c r="F4" s="19">
        <v>3</v>
      </c>
      <c r="G4" s="8"/>
      <c r="H4" s="28"/>
      <c r="I4" s="34"/>
    </row>
    <row r="5" spans="1:9" ht="15" customHeight="1">
      <c r="A5" s="12"/>
      <c r="B5" s="4"/>
      <c r="C5" s="5"/>
      <c r="D5" s="4" t="s">
        <v>4</v>
      </c>
      <c r="E5" s="7">
        <v>3</v>
      </c>
      <c r="F5" s="19">
        <v>5</v>
      </c>
      <c r="G5" s="30"/>
      <c r="H5" s="8"/>
      <c r="I5" s="34"/>
    </row>
    <row r="6" spans="1:9" ht="15" customHeight="1">
      <c r="A6" s="12"/>
      <c r="B6" s="4"/>
      <c r="C6" s="5"/>
      <c r="D6" s="4" t="s">
        <v>5</v>
      </c>
      <c r="E6" s="7">
        <v>1</v>
      </c>
      <c r="F6" s="19"/>
      <c r="G6" s="8"/>
      <c r="H6" s="28"/>
      <c r="I6" s="35"/>
    </row>
    <row r="7" spans="1:9" ht="15" customHeight="1">
      <c r="A7" s="12"/>
      <c r="B7" s="4"/>
      <c r="C7" s="5"/>
      <c r="D7" s="4" t="s">
        <v>9</v>
      </c>
      <c r="E7" s="7">
        <v>33</v>
      </c>
      <c r="F7" s="19">
        <v>60</v>
      </c>
      <c r="G7" s="8"/>
      <c r="H7" s="28"/>
      <c r="I7" s="34"/>
    </row>
    <row r="8" spans="1:9" ht="15" customHeight="1">
      <c r="A8" s="36" t="s">
        <v>26</v>
      </c>
      <c r="B8" s="4"/>
      <c r="C8" s="5" t="s">
        <v>11</v>
      </c>
      <c r="D8" s="4" t="s">
        <v>3</v>
      </c>
      <c r="E8" s="7">
        <v>1</v>
      </c>
      <c r="F8" s="19">
        <v>2</v>
      </c>
      <c r="G8" s="8"/>
      <c r="H8" s="28"/>
      <c r="I8" s="34"/>
    </row>
    <row r="9" spans="1:9" ht="15" customHeight="1">
      <c r="A9" s="36"/>
      <c r="B9" s="4"/>
      <c r="C9" s="5"/>
      <c r="D9" s="4" t="s">
        <v>9</v>
      </c>
      <c r="E9" s="7">
        <v>2</v>
      </c>
      <c r="F9" s="19">
        <v>4</v>
      </c>
      <c r="G9" s="8"/>
      <c r="H9" s="28"/>
      <c r="I9" s="34"/>
    </row>
    <row r="10" spans="1:9" ht="15" customHeight="1">
      <c r="A10" s="36"/>
      <c r="B10" s="4" t="s">
        <v>6</v>
      </c>
      <c r="C10" s="5"/>
      <c r="D10" s="4"/>
      <c r="E10" s="20">
        <f>SUM(E4:E9)</f>
        <v>42</v>
      </c>
      <c r="F10" s="20">
        <f>SUM(F4:F9)</f>
        <v>74</v>
      </c>
      <c r="G10" s="26"/>
      <c r="H10" s="29"/>
      <c r="I10" s="31"/>
    </row>
    <row r="11" spans="1:9" ht="15" customHeight="1">
      <c r="A11" s="36"/>
      <c r="B11" s="4" t="s">
        <v>24</v>
      </c>
      <c r="C11" s="5" t="s">
        <v>17</v>
      </c>
      <c r="D11" s="4" t="s">
        <v>16</v>
      </c>
      <c r="E11" s="7">
        <v>32</v>
      </c>
      <c r="F11" s="19"/>
      <c r="G11" s="8"/>
      <c r="H11" s="28"/>
      <c r="I11" s="35"/>
    </row>
    <row r="12" spans="1:9" ht="15" customHeight="1">
      <c r="A12" s="36"/>
      <c r="B12" s="4"/>
      <c r="C12" s="5" t="s">
        <v>7</v>
      </c>
      <c r="D12" s="4" t="s">
        <v>3</v>
      </c>
      <c r="E12" s="7">
        <v>12</v>
      </c>
      <c r="F12" s="19">
        <v>20</v>
      </c>
      <c r="G12" s="30"/>
      <c r="H12" s="8"/>
      <c r="I12" s="34"/>
    </row>
    <row r="13" spans="1:9" ht="15" customHeight="1">
      <c r="A13" s="36"/>
      <c r="B13" s="4"/>
      <c r="C13" s="5"/>
      <c r="D13" s="4" t="s">
        <v>5</v>
      </c>
      <c r="E13" s="7">
        <v>1</v>
      </c>
      <c r="F13" s="19"/>
      <c r="G13" s="8"/>
      <c r="H13" s="28"/>
      <c r="I13" s="35"/>
    </row>
    <row r="14" spans="1:9" ht="15" customHeight="1">
      <c r="A14" s="36"/>
      <c r="B14" s="4"/>
      <c r="C14" s="5"/>
      <c r="D14" s="4" t="s">
        <v>9</v>
      </c>
      <c r="E14" s="7">
        <v>77</v>
      </c>
      <c r="F14" s="19">
        <v>140</v>
      </c>
      <c r="G14" s="8"/>
      <c r="H14" s="28"/>
      <c r="I14" s="34"/>
    </row>
    <row r="15" spans="1:9" ht="15" customHeight="1">
      <c r="A15" s="36"/>
      <c r="B15" s="4"/>
      <c r="C15" s="5" t="s">
        <v>11</v>
      </c>
      <c r="D15" s="4" t="s">
        <v>16</v>
      </c>
      <c r="E15" s="7">
        <v>15</v>
      </c>
      <c r="F15" s="19"/>
      <c r="G15" s="8"/>
      <c r="H15" s="28"/>
      <c r="I15" s="35"/>
    </row>
    <row r="16" spans="1:9" ht="15" customHeight="1">
      <c r="A16" s="36"/>
      <c r="B16" s="4"/>
      <c r="D16" s="4" t="s">
        <v>3</v>
      </c>
      <c r="E16" s="7">
        <v>17</v>
      </c>
      <c r="F16" s="19">
        <v>28</v>
      </c>
      <c r="G16" s="30"/>
      <c r="H16" s="8"/>
      <c r="I16" s="34"/>
    </row>
    <row r="17" spans="1:9" ht="15" customHeight="1">
      <c r="A17" s="36"/>
      <c r="B17" s="4"/>
      <c r="C17" s="5"/>
      <c r="D17" s="4" t="s">
        <v>4</v>
      </c>
      <c r="E17" s="7">
        <v>2</v>
      </c>
      <c r="F17" s="19">
        <v>3</v>
      </c>
      <c r="G17" s="30"/>
      <c r="H17" s="8"/>
      <c r="I17" s="34"/>
    </row>
    <row r="18" spans="1:9" ht="15" customHeight="1">
      <c r="A18" s="36"/>
      <c r="B18" s="4"/>
      <c r="C18" s="5"/>
      <c r="D18" s="4" t="s">
        <v>5</v>
      </c>
      <c r="E18" s="7">
        <v>1</v>
      </c>
      <c r="F18" s="19"/>
      <c r="G18" s="8"/>
      <c r="H18" s="28"/>
      <c r="I18" s="35"/>
    </row>
    <row r="19" spans="1:9" ht="15" customHeight="1">
      <c r="A19" s="12"/>
      <c r="B19" s="4"/>
      <c r="C19" s="5"/>
      <c r="D19" s="4" t="s">
        <v>9</v>
      </c>
      <c r="E19" s="7">
        <v>72</v>
      </c>
      <c r="F19" s="19">
        <v>131</v>
      </c>
      <c r="G19" s="8"/>
      <c r="H19" s="28"/>
      <c r="I19" s="34"/>
    </row>
    <row r="20" spans="1:9" ht="15" customHeight="1">
      <c r="A20" s="12"/>
      <c r="B20" s="4"/>
      <c r="C20" s="7" t="s">
        <v>12</v>
      </c>
      <c r="D20" s="4" t="s">
        <v>16</v>
      </c>
      <c r="E20" s="7">
        <v>4</v>
      </c>
      <c r="F20" s="19"/>
      <c r="G20" s="8"/>
      <c r="H20" s="28"/>
      <c r="I20" s="35"/>
    </row>
    <row r="21" spans="1:9" ht="15" customHeight="1">
      <c r="A21" s="12"/>
      <c r="B21" s="4"/>
      <c r="C21" s="5"/>
      <c r="D21" s="4" t="s">
        <v>5</v>
      </c>
      <c r="E21" s="7">
        <v>1</v>
      </c>
      <c r="F21" s="19"/>
      <c r="G21" s="8"/>
      <c r="H21" s="28"/>
      <c r="I21" s="35"/>
    </row>
    <row r="22" spans="1:9" ht="15" customHeight="1">
      <c r="A22" s="12"/>
      <c r="B22" s="4"/>
      <c r="C22" s="5"/>
      <c r="D22" s="4" t="s">
        <v>9</v>
      </c>
      <c r="E22" s="7">
        <v>16</v>
      </c>
      <c r="F22" s="19">
        <v>29</v>
      </c>
      <c r="H22" s="8"/>
      <c r="I22" s="34"/>
    </row>
    <row r="23" spans="1:9" ht="15" customHeight="1">
      <c r="A23" s="12"/>
      <c r="B23" s="4"/>
      <c r="C23" s="5" t="s">
        <v>10</v>
      </c>
      <c r="D23" s="4" t="s">
        <v>16</v>
      </c>
      <c r="E23" s="7">
        <v>20</v>
      </c>
      <c r="F23" s="19"/>
      <c r="G23" s="8"/>
      <c r="H23" s="28"/>
      <c r="I23" s="35"/>
    </row>
    <row r="24" spans="1:9" ht="15" customHeight="1">
      <c r="A24" s="12"/>
      <c r="B24" s="4"/>
      <c r="C24" s="5"/>
      <c r="D24" s="4" t="s">
        <v>3</v>
      </c>
      <c r="E24" s="7">
        <v>3</v>
      </c>
      <c r="F24" s="19">
        <v>5</v>
      </c>
      <c r="G24" s="30"/>
      <c r="H24" s="8"/>
      <c r="I24" s="34"/>
    </row>
    <row r="25" spans="1:9" ht="15" customHeight="1">
      <c r="A25" s="12"/>
      <c r="B25" s="4"/>
      <c r="C25" s="5"/>
      <c r="D25" s="4" t="s">
        <v>4</v>
      </c>
      <c r="E25" s="7">
        <v>1</v>
      </c>
      <c r="F25" s="19">
        <v>2</v>
      </c>
      <c r="G25" s="30"/>
      <c r="H25" s="8"/>
      <c r="I25" s="34"/>
    </row>
    <row r="26" spans="1:9" ht="15" customHeight="1">
      <c r="A26" s="12"/>
      <c r="B26" s="4"/>
      <c r="C26" s="5"/>
      <c r="D26" s="4" t="s">
        <v>5</v>
      </c>
      <c r="E26" s="7">
        <v>3</v>
      </c>
      <c r="F26" s="19"/>
      <c r="G26" s="8"/>
      <c r="H26" s="28"/>
      <c r="I26" s="35"/>
    </row>
    <row r="27" spans="1:9" ht="15" customHeight="1">
      <c r="A27" s="12" t="s">
        <v>7</v>
      </c>
      <c r="B27" s="4"/>
      <c r="C27" s="5"/>
      <c r="D27" s="4" t="s">
        <v>9</v>
      </c>
      <c r="E27" s="7">
        <v>40</v>
      </c>
      <c r="F27" s="19">
        <v>73</v>
      </c>
      <c r="H27" s="8"/>
      <c r="I27" s="34"/>
    </row>
    <row r="28" spans="1:9" ht="15" customHeight="1">
      <c r="A28" s="12"/>
      <c r="B28" s="4" t="s">
        <v>6</v>
      </c>
      <c r="C28" s="5"/>
      <c r="D28" s="4"/>
      <c r="E28" s="20">
        <f>SUM(E11:E27)</f>
        <v>317</v>
      </c>
      <c r="F28" s="20">
        <f>SUM(F11:F27)</f>
        <v>431</v>
      </c>
      <c r="G28" s="26"/>
      <c r="H28" s="29"/>
      <c r="I28" s="31"/>
    </row>
    <row r="29" spans="1:9" ht="15" customHeight="1">
      <c r="A29" s="12"/>
      <c r="B29" s="4" t="s">
        <v>25</v>
      </c>
      <c r="C29" s="5" t="s">
        <v>17</v>
      </c>
      <c r="D29" s="4" t="s">
        <v>16</v>
      </c>
      <c r="E29" s="7">
        <v>68</v>
      </c>
      <c r="F29" s="19"/>
      <c r="G29" s="8"/>
      <c r="H29" s="28"/>
      <c r="I29" s="35"/>
    </row>
    <row r="30" spans="1:9" ht="15" customHeight="1">
      <c r="A30" s="12"/>
      <c r="B30" s="4"/>
      <c r="C30" s="5"/>
      <c r="D30" s="4" t="s">
        <v>4</v>
      </c>
      <c r="E30" s="7">
        <v>3</v>
      </c>
      <c r="F30" s="19">
        <v>5</v>
      </c>
      <c r="G30" s="30"/>
      <c r="H30" s="8"/>
      <c r="I30" s="34"/>
    </row>
    <row r="31" spans="1:9" ht="15" customHeight="1">
      <c r="A31" s="12"/>
      <c r="B31" s="4"/>
      <c r="C31" s="5"/>
      <c r="D31" s="4" t="s">
        <v>5</v>
      </c>
      <c r="E31" s="7">
        <v>1</v>
      </c>
      <c r="F31" s="19"/>
      <c r="G31" s="8"/>
      <c r="H31" s="28"/>
      <c r="I31" s="35"/>
    </row>
    <row r="32" spans="1:9" ht="15" customHeight="1">
      <c r="A32" s="12"/>
      <c r="B32" s="4"/>
      <c r="C32" s="5"/>
      <c r="D32" s="4" t="s">
        <v>9</v>
      </c>
      <c r="E32" s="7">
        <v>94</v>
      </c>
      <c r="F32" s="19">
        <v>171</v>
      </c>
      <c r="G32" s="8"/>
      <c r="H32" s="28"/>
      <c r="I32" s="34"/>
    </row>
    <row r="33" spans="1:9" ht="15" customHeight="1">
      <c r="A33" s="12"/>
      <c r="B33" s="4" t="s">
        <v>6</v>
      </c>
      <c r="C33" s="5"/>
      <c r="D33" s="4"/>
      <c r="E33" s="20">
        <f>SUM(E29:E32)</f>
        <v>166</v>
      </c>
      <c r="F33" s="20">
        <f>SUM(F29:F32)</f>
        <v>176</v>
      </c>
      <c r="G33" s="26"/>
      <c r="H33" s="29"/>
      <c r="I33" s="31"/>
    </row>
    <row r="34" spans="1:9" s="13" customFormat="1" ht="15" customHeight="1">
      <c r="A34" s="14"/>
      <c r="B34" s="27" t="s">
        <v>21</v>
      </c>
      <c r="C34" s="21"/>
      <c r="D34" s="27"/>
      <c r="E34" s="20">
        <f>E10+E28+E33</f>
        <v>525</v>
      </c>
      <c r="F34" s="20">
        <f>F10+F28+F33</f>
        <v>681</v>
      </c>
      <c r="G34" s="26"/>
      <c r="H34" s="26"/>
      <c r="I34" s="31"/>
    </row>
  </sheetData>
  <mergeCells count="1">
    <mergeCell ref="A8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User2</cp:lastModifiedBy>
  <cp:lastPrinted>2019-12-16T09:33:17Z</cp:lastPrinted>
  <dcterms:created xsi:type="dcterms:W3CDTF">2012-01-24T13:22:39Z</dcterms:created>
  <dcterms:modified xsi:type="dcterms:W3CDTF">2020-01-21T13:07:03Z</dcterms:modified>
  <cp:category/>
  <cp:version/>
  <cp:contentType/>
  <cp:contentStatus/>
</cp:coreProperties>
</file>