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9990" windowHeight="5040"/>
  </bookViews>
  <sheets>
    <sheet name="Приложение 1" sheetId="30" r:id="rId1"/>
    <sheet name="Приложение 2" sheetId="40" r:id="rId2"/>
  </sheets>
  <calcPr calcId="145621"/>
</workbook>
</file>

<file path=xl/calcChain.xml><?xml version="1.0" encoding="utf-8"?>
<calcChain xmlns="http://schemas.openxmlformats.org/spreadsheetml/2006/main">
  <c r="F122" i="40" l="1"/>
  <c r="E122" i="40"/>
  <c r="F107" i="40"/>
  <c r="E107" i="40"/>
  <c r="F99" i="40"/>
  <c r="E99" i="40"/>
  <c r="F93" i="40"/>
  <c r="E93" i="40"/>
  <c r="F87" i="40"/>
  <c r="E87" i="40"/>
  <c r="F80" i="40"/>
  <c r="E80" i="40"/>
  <c r="F73" i="40"/>
  <c r="E73" i="40"/>
  <c r="F65" i="40"/>
  <c r="E65" i="40"/>
  <c r="F58" i="40"/>
  <c r="E58" i="40"/>
  <c r="F51" i="40"/>
  <c r="E51" i="40"/>
  <c r="F44" i="40"/>
  <c r="E44" i="40"/>
  <c r="F37" i="40"/>
  <c r="E37" i="40"/>
  <c r="F28" i="40"/>
  <c r="E28" i="40"/>
  <c r="F20" i="40"/>
  <c r="E20" i="40"/>
  <c r="F14" i="40"/>
  <c r="E14" i="40"/>
  <c r="F9" i="40"/>
  <c r="F123" i="40" s="1"/>
  <c r="E9" i="40"/>
  <c r="E123" i="40" s="1"/>
  <c r="I123" i="30" l="1"/>
  <c r="F123" i="30"/>
  <c r="E123" i="30"/>
  <c r="F122" i="30"/>
  <c r="E122" i="30"/>
  <c r="I121" i="30"/>
  <c r="I120" i="30"/>
  <c r="I119" i="30"/>
  <c r="I118" i="30"/>
  <c r="I117" i="30"/>
  <c r="I116" i="30"/>
  <c r="I115" i="30"/>
  <c r="I114" i="30"/>
  <c r="I113" i="30"/>
  <c r="I112" i="30"/>
  <c r="I111" i="30"/>
  <c r="I110" i="30"/>
  <c r="I109" i="30"/>
  <c r="I108" i="30"/>
  <c r="F107" i="30"/>
  <c r="E107" i="30"/>
  <c r="I106" i="30"/>
  <c r="I105" i="30"/>
  <c r="I104" i="30"/>
  <c r="I103" i="30"/>
  <c r="I102" i="30"/>
  <c r="I101" i="30"/>
  <c r="I100" i="30"/>
  <c r="F99" i="30"/>
  <c r="E99" i="30"/>
  <c r="I98" i="30"/>
  <c r="I97" i="30"/>
  <c r="I96" i="30"/>
  <c r="I95" i="30"/>
  <c r="I94" i="30"/>
  <c r="F93" i="30"/>
  <c r="E93" i="30"/>
  <c r="I92" i="30"/>
  <c r="I91" i="30"/>
  <c r="I90" i="30"/>
  <c r="I89" i="30"/>
  <c r="I88" i="30"/>
  <c r="F87" i="30"/>
  <c r="E87" i="30"/>
  <c r="I86" i="30"/>
  <c r="I85" i="30"/>
  <c r="I84" i="30"/>
  <c r="I83" i="30"/>
  <c r="I82" i="30"/>
  <c r="I81" i="30"/>
  <c r="F80" i="30"/>
  <c r="E80" i="30"/>
  <c r="I79" i="30"/>
  <c r="I78" i="30"/>
  <c r="I77" i="30"/>
  <c r="I76" i="30"/>
  <c r="I75" i="30"/>
  <c r="I74" i="30"/>
  <c r="F73" i="30"/>
  <c r="E73" i="30"/>
  <c r="I72" i="30"/>
  <c r="I71" i="30"/>
  <c r="I70" i="30"/>
  <c r="I69" i="30"/>
  <c r="I68" i="30"/>
  <c r="I67" i="30"/>
  <c r="I66" i="30"/>
  <c r="F65" i="30"/>
  <c r="E65" i="30"/>
  <c r="I64" i="30"/>
  <c r="I63" i="30"/>
  <c r="I62" i="30"/>
  <c r="I61" i="30"/>
  <c r="I60" i="30"/>
  <c r="I59" i="30"/>
  <c r="I65" i="30" s="1"/>
  <c r="F58" i="30"/>
  <c r="E58" i="30"/>
  <c r="I57" i="30"/>
  <c r="I56" i="30"/>
  <c r="I55" i="30"/>
  <c r="I54" i="30"/>
  <c r="I53" i="30"/>
  <c r="I52" i="30"/>
  <c r="I58" i="30" s="1"/>
  <c r="F51" i="30"/>
  <c r="E51" i="30"/>
  <c r="I50" i="30"/>
  <c r="I49" i="30"/>
  <c r="I48" i="30"/>
  <c r="I47" i="30"/>
  <c r="I46" i="30"/>
  <c r="I45" i="30"/>
  <c r="I51" i="30" s="1"/>
  <c r="F44" i="30"/>
  <c r="E44" i="30"/>
  <c r="I43" i="30"/>
  <c r="I42" i="30"/>
  <c r="I41" i="30"/>
  <c r="I40" i="30"/>
  <c r="I39" i="30"/>
  <c r="I38" i="30"/>
  <c r="I44" i="30" s="1"/>
  <c r="F37" i="30"/>
  <c r="E37" i="30"/>
  <c r="I36" i="30"/>
  <c r="I35" i="30"/>
  <c r="I34" i="30"/>
  <c r="I33" i="30"/>
  <c r="I32" i="30"/>
  <c r="I31" i="30"/>
  <c r="I30" i="30"/>
  <c r="I29" i="30"/>
  <c r="I37" i="30" s="1"/>
  <c r="F28" i="30"/>
  <c r="E28" i="30"/>
  <c r="I27" i="30"/>
  <c r="I26" i="30"/>
  <c r="I25" i="30"/>
  <c r="I24" i="30"/>
  <c r="I23" i="30"/>
  <c r="I22" i="30"/>
  <c r="I21" i="30"/>
  <c r="F20" i="30"/>
  <c r="E20" i="30"/>
  <c r="I19" i="30"/>
  <c r="I18" i="30"/>
  <c r="I17" i="30"/>
  <c r="I16" i="30"/>
  <c r="I15" i="30"/>
  <c r="I20" i="30" s="1"/>
  <c r="F14" i="30"/>
  <c r="E14" i="30"/>
  <c r="I13" i="30"/>
  <c r="I12" i="30"/>
  <c r="I11" i="30"/>
  <c r="I10" i="30"/>
  <c r="I14" i="30" s="1"/>
  <c r="F9" i="30"/>
  <c r="E9" i="30"/>
  <c r="I8" i="30"/>
  <c r="I7" i="30"/>
  <c r="I6" i="30"/>
  <c r="I5" i="30"/>
  <c r="I9" i="30" s="1"/>
  <c r="I4" i="30"/>
  <c r="I99" i="30" l="1"/>
  <c r="I122" i="30"/>
  <c r="I28" i="30"/>
  <c r="I73" i="30"/>
  <c r="I80" i="30"/>
  <c r="I87" i="30"/>
  <c r="I93" i="30"/>
  <c r="I107" i="30"/>
</calcChain>
</file>

<file path=xl/sharedStrings.xml><?xml version="1.0" encoding="utf-8"?>
<sst xmlns="http://schemas.openxmlformats.org/spreadsheetml/2006/main" count="351" uniqueCount="48">
  <si>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</si>
  <si>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</si>
  <si>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</si>
  <si>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</si>
  <si>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</si>
  <si>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</si>
  <si>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</si>
  <si>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</si>
  <si>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</si>
  <si>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</si>
  <si>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</si>
  <si>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Цер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</si>
  <si>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</si>
  <si>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</si>
  <si>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</si>
  <si>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</si>
  <si>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 xml:space="preserve">Прогнозно количест-во дървесина, пл.м3 </t>
  </si>
  <si>
    <t xml:space="preserve">Прогнозно количест-во дървесина, пр.м3  </t>
  </si>
  <si>
    <t>Стъпка на на надда-ване</t>
  </si>
  <si>
    <t>Общо за Обекта</t>
  </si>
  <si>
    <t>Черен бор</t>
  </si>
  <si>
    <t>Обли греди</t>
  </si>
  <si>
    <t>Ритловици</t>
  </si>
  <si>
    <t xml:space="preserve">Начална цена в лв. , пл.м3 </t>
  </si>
  <si>
    <t>67-р</t>
  </si>
  <si>
    <t>127-е</t>
  </si>
  <si>
    <t>128-н</t>
  </si>
  <si>
    <t>147-л</t>
  </si>
  <si>
    <t>148-н</t>
  </si>
  <si>
    <t>Бял бор</t>
  </si>
  <si>
    <t>Мъждрян</t>
  </si>
  <si>
    <t>152-б</t>
  </si>
  <si>
    <t>199-г</t>
  </si>
  <si>
    <t>199-и</t>
  </si>
  <si>
    <t>199-к</t>
  </si>
  <si>
    <t>199-о</t>
  </si>
  <si>
    <t>200-а</t>
  </si>
  <si>
    <t>200-в</t>
  </si>
  <si>
    <t>221-д</t>
  </si>
  <si>
    <t>221-з</t>
  </si>
  <si>
    <t>203-а</t>
  </si>
  <si>
    <t>226-ж</t>
  </si>
  <si>
    <t>Смърч</t>
  </si>
  <si>
    <t>9-1-2020</t>
  </si>
  <si>
    <t xml:space="preserve">Достигната цена в лв. , пл.м3 </t>
  </si>
  <si>
    <t xml:space="preserve">Достигната цена в лв., пр.м3 </t>
  </si>
  <si>
    <t xml:space="preserve">Начална цена в лв., пр.м3 </t>
  </si>
  <si>
    <t xml:space="preserve">                     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</si>
</sst>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2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 textRotation="255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2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6" xfId="0" applyNumberFormat="1" applyFont="1" applyFill="1" applyBorder="1" applyAlignment="1" applyProtection="1">
      <alignment vertical="top"/>
    </xf>
    <xf numFmtId="1" fontId="3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/>
    </xf>
    <xf numFmtId="1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2" fontId="3" fillId="0" borderId="5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14" fontId="1" fillId="0" borderId="0" xfId="0" applyNumberFormat="1" applyFont="1" applyFill="1" applyBorder="1" applyAlignment="1" applyProtection="1">
      <alignment vertical="top"/>
    </xf>
    <xf numFmtId="14" fontId="4" fillId="0" borderId="6" xfId="0" applyNumberFormat="1" applyFont="1" applyFill="1" applyBorder="1" applyAlignment="1" applyProtection="1">
      <alignment vertical="top" textRotation="90"/>
    </xf>
    <xf numFmtId="14" fontId="4" fillId="0" borderId="2" xfId="0" applyNumberFormat="1" applyFont="1" applyFill="1" applyBorder="1" applyAlignment="1" applyProtection="1">
      <alignment vertical="top" textRotation="90"/>
    </xf>
    <xf numFmtId="14" fontId="4" fillId="0" borderId="4" xfId="0" applyNumberFormat="1" applyFont="1" applyFill="1" applyBorder="1" applyAlignment="1" applyProtection="1">
      <alignment vertical="top" textRotation="90"/>
    </xf>
    <xf numFmtId="2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12" workbookViewId="0">
      <selection activeCell="G128" sqref="G128"/>
    </sheetView>
  </sheetViews>
  <sheetFormatPr defaultRowHeight="12.75" x14ac:dyDescent="0.2"/>
  <cols>
    <col min="1" max="1" width="4.140625" style="11" customWidth="1"/>
    <col min="2" max="2" width="5.28515625" customWidth="1"/>
    <col min="3" max="3" width="10.8554687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1" width="8.5703125" customWidth="1"/>
    <col min="12" max="12" width="7.7109375" customWidth="1"/>
  </cols>
  <sheetData>
    <row r="1" spans="1:14" x14ac:dyDescent="0.2">
      <c r="A1" s="11" t="s">
        <v>13</v>
      </c>
      <c r="D1" s="10"/>
    </row>
    <row r="2" spans="1:14" ht="116.25" customHeight="1" x14ac:dyDescent="0.2">
      <c r="A2" s="13" t="s">
        <v>14</v>
      </c>
      <c r="B2" s="14" t="s">
        <v>2</v>
      </c>
      <c r="C2" s="15" t="s">
        <v>0</v>
      </c>
      <c r="D2" s="1" t="s">
        <v>1</v>
      </c>
      <c r="E2" s="15" t="s">
        <v>16</v>
      </c>
      <c r="F2" s="15" t="s">
        <v>17</v>
      </c>
      <c r="G2" s="16" t="s">
        <v>23</v>
      </c>
      <c r="H2" s="16" t="s">
        <v>46</v>
      </c>
      <c r="I2" s="31" t="s">
        <v>8</v>
      </c>
      <c r="J2" s="3" t="s">
        <v>12</v>
      </c>
      <c r="K2" s="3" t="s">
        <v>18</v>
      </c>
    </row>
    <row r="3" spans="1:14" ht="15" customHeight="1" x14ac:dyDescent="0.2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3">
        <v>10</v>
      </c>
      <c r="K3" s="23">
        <v>11</v>
      </c>
    </row>
    <row r="4" spans="1:14" ht="15" customHeight="1" x14ac:dyDescent="0.2">
      <c r="A4" s="36" t="s">
        <v>7</v>
      </c>
      <c r="B4" s="4" t="s">
        <v>24</v>
      </c>
      <c r="C4" s="5" t="s">
        <v>20</v>
      </c>
      <c r="D4" s="4" t="s">
        <v>15</v>
      </c>
      <c r="E4" s="7">
        <v>11</v>
      </c>
      <c r="F4" s="18"/>
      <c r="G4" s="8">
        <v>50</v>
      </c>
      <c r="H4" s="28"/>
      <c r="I4" s="32">
        <f>E4*G4</f>
        <v>550</v>
      </c>
      <c r="J4" s="24"/>
      <c r="K4" s="17"/>
    </row>
    <row r="5" spans="1:14" ht="15" customHeight="1" x14ac:dyDescent="0.2">
      <c r="A5" s="37"/>
      <c r="B5" s="4"/>
      <c r="C5" s="5"/>
      <c r="D5" s="4" t="s">
        <v>21</v>
      </c>
      <c r="E5" s="7">
        <v>1</v>
      </c>
      <c r="F5" s="18"/>
      <c r="G5" s="8">
        <v>50</v>
      </c>
      <c r="H5" s="28"/>
      <c r="I5" s="32">
        <f>E5*G5</f>
        <v>50</v>
      </c>
      <c r="J5" s="25"/>
      <c r="K5" s="6"/>
    </row>
    <row r="6" spans="1:14" ht="15" customHeight="1" x14ac:dyDescent="0.2">
      <c r="A6" s="37"/>
      <c r="B6" s="4"/>
      <c r="C6" s="5"/>
      <c r="D6" s="4" t="s">
        <v>3</v>
      </c>
      <c r="E6" s="7">
        <v>16</v>
      </c>
      <c r="F6" s="18">
        <v>25</v>
      </c>
      <c r="H6" s="8">
        <v>22.5</v>
      </c>
      <c r="I6" s="22">
        <f>F6*H6</f>
        <v>562.5</v>
      </c>
      <c r="J6" s="25"/>
      <c r="K6" s="6"/>
    </row>
    <row r="7" spans="1:14" ht="15" customHeight="1" x14ac:dyDescent="0.2">
      <c r="A7" s="37"/>
      <c r="B7" s="4"/>
      <c r="C7" s="5"/>
      <c r="D7" s="4" t="s">
        <v>5</v>
      </c>
      <c r="E7" s="7">
        <v>1</v>
      </c>
      <c r="F7" s="18"/>
      <c r="G7" s="8">
        <v>40</v>
      </c>
      <c r="H7" s="28"/>
      <c r="I7" s="32">
        <f>E7*G7</f>
        <v>40</v>
      </c>
      <c r="J7" s="25"/>
      <c r="K7" s="6"/>
    </row>
    <row r="8" spans="1:14" ht="15" customHeight="1" x14ac:dyDescent="0.2">
      <c r="A8" s="37"/>
      <c r="B8" s="4"/>
      <c r="C8" s="5"/>
      <c r="D8" s="4" t="s">
        <v>9</v>
      </c>
      <c r="E8" s="7">
        <v>47</v>
      </c>
      <c r="F8" s="18">
        <v>78</v>
      </c>
      <c r="H8" s="8">
        <v>22.5</v>
      </c>
      <c r="I8" s="22">
        <f>F8*H8</f>
        <v>1755</v>
      </c>
      <c r="J8" s="25"/>
      <c r="K8" s="6"/>
    </row>
    <row r="9" spans="1:14" ht="15" customHeight="1" x14ac:dyDescent="0.2">
      <c r="A9" s="41" t="s">
        <v>43</v>
      </c>
      <c r="B9" s="4" t="s">
        <v>6</v>
      </c>
      <c r="C9" s="5"/>
      <c r="D9" s="4"/>
      <c r="E9" s="19">
        <f>SUM(E4:E8)</f>
        <v>76</v>
      </c>
      <c r="F9" s="20">
        <f>SUM(F4:F8)</f>
        <v>103</v>
      </c>
      <c r="G9" s="8"/>
      <c r="H9" s="28"/>
      <c r="I9" s="30">
        <f>SUM(I4:I8)</f>
        <v>2957.5</v>
      </c>
      <c r="J9" s="25"/>
      <c r="K9" s="6"/>
      <c r="N9" s="35" t="s">
        <v>7</v>
      </c>
    </row>
    <row r="10" spans="1:14" ht="15" customHeight="1" x14ac:dyDescent="0.2">
      <c r="A10" s="41"/>
      <c r="B10" s="4" t="s">
        <v>25</v>
      </c>
      <c r="C10" s="5" t="s">
        <v>20</v>
      </c>
      <c r="D10" s="4" t="s">
        <v>3</v>
      </c>
      <c r="E10" s="7">
        <v>1</v>
      </c>
      <c r="F10" s="18">
        <v>2</v>
      </c>
      <c r="G10" s="29"/>
      <c r="H10" s="8">
        <v>22.5</v>
      </c>
      <c r="I10" s="22">
        <f t="shared" ref="I10:I11" si="0">F10*H10</f>
        <v>45</v>
      </c>
      <c r="J10" s="25"/>
      <c r="K10" s="6"/>
      <c r="N10" t="s">
        <v>7</v>
      </c>
    </row>
    <row r="11" spans="1:14" ht="15" customHeight="1" x14ac:dyDescent="0.2">
      <c r="A11" s="41"/>
      <c r="B11" s="4"/>
      <c r="C11" s="5"/>
      <c r="D11" s="4" t="s">
        <v>4</v>
      </c>
      <c r="E11" s="7">
        <v>1</v>
      </c>
      <c r="F11" s="18">
        <v>2</v>
      </c>
      <c r="G11" s="29"/>
      <c r="H11" s="8">
        <v>22.5</v>
      </c>
      <c r="I11" s="22">
        <f t="shared" si="0"/>
        <v>45</v>
      </c>
      <c r="J11" s="25"/>
      <c r="K11" s="6"/>
    </row>
    <row r="12" spans="1:14" ht="15" customHeight="1" x14ac:dyDescent="0.2">
      <c r="A12" s="41"/>
      <c r="B12" s="4"/>
      <c r="C12" s="5"/>
      <c r="D12" s="4" t="s">
        <v>5</v>
      </c>
      <c r="E12" s="7">
        <v>1</v>
      </c>
      <c r="F12" s="18"/>
      <c r="G12" s="8">
        <v>40</v>
      </c>
      <c r="H12" s="28"/>
      <c r="I12" s="32">
        <f>E12*G12</f>
        <v>40</v>
      </c>
      <c r="J12" s="25"/>
      <c r="K12" s="6"/>
    </row>
    <row r="13" spans="1:14" ht="15" customHeight="1" x14ac:dyDescent="0.2">
      <c r="A13" s="41"/>
      <c r="B13" s="4"/>
      <c r="C13" s="5"/>
      <c r="D13" s="4" t="s">
        <v>9</v>
      </c>
      <c r="E13" s="7">
        <v>5</v>
      </c>
      <c r="F13" s="18">
        <v>8</v>
      </c>
      <c r="H13" s="8">
        <v>22.5</v>
      </c>
      <c r="I13" s="22">
        <f>F13*H13</f>
        <v>180</v>
      </c>
      <c r="J13" s="25"/>
      <c r="K13" s="6"/>
    </row>
    <row r="14" spans="1:14" ht="15" customHeight="1" x14ac:dyDescent="0.2">
      <c r="A14" s="41"/>
      <c r="B14" s="27" t="s">
        <v>6</v>
      </c>
      <c r="C14" s="5"/>
      <c r="D14" s="4"/>
      <c r="E14" s="19">
        <f>SUM(E10:E13)</f>
        <v>8</v>
      </c>
      <c r="F14" s="20">
        <f>SUM(F10:F13)</f>
        <v>12</v>
      </c>
      <c r="G14" s="8"/>
      <c r="H14" s="28"/>
      <c r="I14" s="30">
        <f>SUM(I10:I13)</f>
        <v>310</v>
      </c>
      <c r="J14" s="25"/>
      <c r="K14" s="6"/>
    </row>
    <row r="15" spans="1:14" ht="15" customHeight="1" x14ac:dyDescent="0.2">
      <c r="A15" s="41"/>
      <c r="B15" s="4" t="s">
        <v>26</v>
      </c>
      <c r="C15" s="5" t="s">
        <v>20</v>
      </c>
      <c r="D15" s="4" t="s">
        <v>15</v>
      </c>
      <c r="E15" s="7">
        <v>13</v>
      </c>
      <c r="F15" s="18"/>
      <c r="G15" s="8">
        <v>50</v>
      </c>
      <c r="H15" s="28"/>
      <c r="I15" s="32">
        <f t="shared" ref="I15:I16" si="1">E15*G15</f>
        <v>650</v>
      </c>
      <c r="J15" s="25"/>
      <c r="K15" s="6"/>
    </row>
    <row r="16" spans="1:14" ht="15" customHeight="1" x14ac:dyDescent="0.2">
      <c r="A16" s="41"/>
      <c r="B16" s="4"/>
      <c r="C16" s="5"/>
      <c r="D16" s="4" t="s">
        <v>21</v>
      </c>
      <c r="E16" s="7">
        <v>1</v>
      </c>
      <c r="F16" s="18"/>
      <c r="G16" s="8">
        <v>50</v>
      </c>
      <c r="H16" s="28"/>
      <c r="I16" s="32">
        <f t="shared" si="1"/>
        <v>50</v>
      </c>
      <c r="J16" s="25"/>
      <c r="K16" s="6"/>
    </row>
    <row r="17" spans="1:11" ht="15" customHeight="1" x14ac:dyDescent="0.2">
      <c r="A17" s="41"/>
      <c r="B17" s="4"/>
      <c r="C17" s="5"/>
      <c r="D17" s="4" t="s">
        <v>3</v>
      </c>
      <c r="E17" s="7">
        <v>10</v>
      </c>
      <c r="F17" s="18">
        <v>15</v>
      </c>
      <c r="H17" s="8">
        <v>22.5</v>
      </c>
      <c r="I17" s="22">
        <f>F17*H17</f>
        <v>337.5</v>
      </c>
      <c r="J17" s="25"/>
      <c r="K17" s="6"/>
    </row>
    <row r="18" spans="1:11" ht="15" customHeight="1" x14ac:dyDescent="0.2">
      <c r="A18" s="41"/>
      <c r="B18" s="4"/>
      <c r="C18" s="5"/>
      <c r="D18" s="4" t="s">
        <v>5</v>
      </c>
      <c r="E18" s="7">
        <v>1</v>
      </c>
      <c r="F18" s="18"/>
      <c r="G18" s="8">
        <v>40</v>
      </c>
      <c r="H18" s="28"/>
      <c r="I18" s="32">
        <f>E18*G18</f>
        <v>40</v>
      </c>
      <c r="J18" s="25"/>
      <c r="K18" s="6"/>
    </row>
    <row r="19" spans="1:11" ht="15" customHeight="1" x14ac:dyDescent="0.2">
      <c r="A19" s="41"/>
      <c r="B19" s="4"/>
      <c r="C19" s="5"/>
      <c r="D19" s="4" t="s">
        <v>9</v>
      </c>
      <c r="E19" s="7">
        <v>20</v>
      </c>
      <c r="F19" s="18">
        <v>33</v>
      </c>
      <c r="H19" s="8">
        <v>22.5</v>
      </c>
      <c r="I19" s="22">
        <f>F19*H19</f>
        <v>742.5</v>
      </c>
      <c r="J19" s="25"/>
      <c r="K19" s="6"/>
    </row>
    <row r="20" spans="1:11" ht="15" customHeight="1" x14ac:dyDescent="0.2">
      <c r="A20" s="41"/>
      <c r="B20" s="27" t="s">
        <v>6</v>
      </c>
      <c r="C20" s="5"/>
      <c r="D20" s="4"/>
      <c r="E20" s="19">
        <f>SUM(E15:E19)</f>
        <v>45</v>
      </c>
      <c r="F20" s="20">
        <f>SUM(F15:F19)</f>
        <v>48</v>
      </c>
      <c r="G20" s="8"/>
      <c r="H20" s="28"/>
      <c r="I20" s="30">
        <f>SUM(I15:I19)</f>
        <v>1820</v>
      </c>
      <c r="J20" s="25"/>
      <c r="K20" s="6"/>
    </row>
    <row r="21" spans="1:11" ht="15" customHeight="1" x14ac:dyDescent="0.2">
      <c r="A21" s="37"/>
      <c r="B21" s="4" t="s">
        <v>27</v>
      </c>
      <c r="C21" s="5" t="s">
        <v>20</v>
      </c>
      <c r="D21" s="4" t="s">
        <v>15</v>
      </c>
      <c r="E21" s="7">
        <v>1</v>
      </c>
      <c r="F21" s="18"/>
      <c r="G21" s="8">
        <v>50</v>
      </c>
      <c r="H21" s="28"/>
      <c r="I21" s="32">
        <f t="shared" ref="I21:I22" si="2">E21*G21</f>
        <v>50</v>
      </c>
      <c r="J21" s="25"/>
      <c r="K21" s="6"/>
    </row>
    <row r="22" spans="1:11" ht="15" customHeight="1" x14ac:dyDescent="0.2">
      <c r="A22" s="37"/>
      <c r="B22" s="4"/>
      <c r="C22" s="5"/>
      <c r="D22" s="4" t="s">
        <v>21</v>
      </c>
      <c r="E22" s="7">
        <v>1</v>
      </c>
      <c r="F22" s="18"/>
      <c r="G22" s="8">
        <v>50</v>
      </c>
      <c r="H22" s="28"/>
      <c r="I22" s="32">
        <f t="shared" si="2"/>
        <v>50</v>
      </c>
      <c r="J22" s="25"/>
      <c r="K22" s="6"/>
    </row>
    <row r="23" spans="1:11" ht="15" customHeight="1" x14ac:dyDescent="0.2">
      <c r="A23" s="37"/>
      <c r="B23" s="4"/>
      <c r="C23" s="5"/>
      <c r="D23" s="4" t="s">
        <v>3</v>
      </c>
      <c r="E23" s="7">
        <v>15</v>
      </c>
      <c r="F23" s="18">
        <v>23</v>
      </c>
      <c r="H23" s="8">
        <v>22.5</v>
      </c>
      <c r="I23" s="22">
        <f>F23*H23</f>
        <v>517.5</v>
      </c>
      <c r="J23" s="25"/>
      <c r="K23" s="6"/>
    </row>
    <row r="24" spans="1:11" ht="15" customHeight="1" x14ac:dyDescent="0.2">
      <c r="A24" s="37"/>
      <c r="B24" s="4"/>
      <c r="C24" s="5"/>
      <c r="D24" s="4" t="s">
        <v>22</v>
      </c>
      <c r="E24" s="7">
        <v>1</v>
      </c>
      <c r="F24" s="18"/>
      <c r="G24" s="8">
        <v>50</v>
      </c>
      <c r="H24" s="28"/>
      <c r="I24" s="32">
        <f>E24*G24</f>
        <v>50</v>
      </c>
      <c r="J24" s="25"/>
      <c r="K24" s="6"/>
    </row>
    <row r="25" spans="1:11" ht="15" customHeight="1" x14ac:dyDescent="0.2">
      <c r="A25" s="37"/>
      <c r="B25" s="4"/>
      <c r="C25" s="5"/>
      <c r="D25" s="4" t="s">
        <v>4</v>
      </c>
      <c r="E25" s="7">
        <v>2</v>
      </c>
      <c r="F25" s="18">
        <v>3</v>
      </c>
      <c r="H25" s="8">
        <v>22.5</v>
      </c>
      <c r="I25" s="22">
        <f>F25*H25</f>
        <v>67.5</v>
      </c>
      <c r="J25" s="25"/>
      <c r="K25" s="6"/>
    </row>
    <row r="26" spans="1:11" ht="15" customHeight="1" x14ac:dyDescent="0.2">
      <c r="A26" s="37"/>
      <c r="B26" s="4"/>
      <c r="C26" s="5"/>
      <c r="D26" s="4" t="s">
        <v>5</v>
      </c>
      <c r="E26" s="7">
        <v>1</v>
      </c>
      <c r="F26" s="18"/>
      <c r="G26" s="8">
        <v>40</v>
      </c>
      <c r="H26" s="28"/>
      <c r="I26" s="32">
        <f>E26*G26</f>
        <v>40</v>
      </c>
      <c r="J26" s="25"/>
      <c r="K26" s="6"/>
    </row>
    <row r="27" spans="1:11" ht="15" customHeight="1" x14ac:dyDescent="0.2">
      <c r="A27" s="37"/>
      <c r="B27" s="4"/>
      <c r="C27" s="5"/>
      <c r="D27" s="4" t="s">
        <v>9</v>
      </c>
      <c r="E27" s="7">
        <v>21</v>
      </c>
      <c r="F27" s="18">
        <v>35</v>
      </c>
      <c r="H27" s="8">
        <v>22.5</v>
      </c>
      <c r="I27" s="22">
        <f>F27*H27</f>
        <v>787.5</v>
      </c>
      <c r="J27" s="25"/>
      <c r="K27" s="6"/>
    </row>
    <row r="28" spans="1:11" ht="15" customHeight="1" x14ac:dyDescent="0.2">
      <c r="A28" s="37"/>
      <c r="B28" s="27" t="s">
        <v>6</v>
      </c>
      <c r="C28" s="5"/>
      <c r="D28" s="4"/>
      <c r="E28" s="19">
        <f>SUM(E21:E27)</f>
        <v>42</v>
      </c>
      <c r="F28" s="20">
        <f>SUM(F21:F27)</f>
        <v>61</v>
      </c>
      <c r="G28" s="8"/>
      <c r="H28" s="28"/>
      <c r="I28" s="30">
        <f>SUM(I21:I27)</f>
        <v>1562.5</v>
      </c>
      <c r="J28" s="25"/>
      <c r="K28" s="6"/>
    </row>
    <row r="29" spans="1:11" ht="15" customHeight="1" x14ac:dyDescent="0.2">
      <c r="A29" s="37"/>
      <c r="B29" s="4" t="s">
        <v>28</v>
      </c>
      <c r="C29" s="5" t="s">
        <v>29</v>
      </c>
      <c r="D29" s="4" t="s">
        <v>21</v>
      </c>
      <c r="E29" s="7">
        <v>1</v>
      </c>
      <c r="F29" s="18"/>
      <c r="G29" s="8">
        <v>50</v>
      </c>
      <c r="H29" s="28"/>
      <c r="I29" s="32">
        <f>E29*G29</f>
        <v>50</v>
      </c>
      <c r="J29" s="25"/>
      <c r="K29" s="6"/>
    </row>
    <row r="30" spans="1:11" ht="15" customHeight="1" x14ac:dyDescent="0.2">
      <c r="A30" s="37"/>
      <c r="B30" s="4"/>
      <c r="C30" s="5"/>
      <c r="D30" s="4" t="s">
        <v>3</v>
      </c>
      <c r="E30" s="7">
        <v>14</v>
      </c>
      <c r="F30" s="18">
        <v>22</v>
      </c>
      <c r="H30" s="8">
        <v>22.5</v>
      </c>
      <c r="I30" s="22">
        <f>F30*H30</f>
        <v>495</v>
      </c>
      <c r="J30" s="25"/>
      <c r="K30" s="6"/>
    </row>
    <row r="31" spans="1:11" ht="15" customHeight="1" x14ac:dyDescent="0.2">
      <c r="A31" s="37"/>
      <c r="B31" s="4"/>
      <c r="C31" s="5"/>
      <c r="D31" s="4" t="s">
        <v>22</v>
      </c>
      <c r="E31" s="7">
        <v>1</v>
      </c>
      <c r="F31" s="18"/>
      <c r="G31" s="8">
        <v>50</v>
      </c>
      <c r="H31" s="28"/>
      <c r="I31" s="32">
        <f>E31*G31</f>
        <v>50</v>
      </c>
      <c r="J31" s="25"/>
      <c r="K31" s="6"/>
    </row>
    <row r="32" spans="1:11" ht="15" customHeight="1" x14ac:dyDescent="0.2">
      <c r="A32" s="37"/>
      <c r="B32" s="4"/>
      <c r="C32" s="5"/>
      <c r="D32" s="4" t="s">
        <v>4</v>
      </c>
      <c r="E32" s="7">
        <v>2</v>
      </c>
      <c r="F32" s="18">
        <v>3</v>
      </c>
      <c r="H32" s="8">
        <v>22.5</v>
      </c>
      <c r="I32" s="22">
        <f>F32*H32</f>
        <v>67.5</v>
      </c>
      <c r="J32" s="25"/>
      <c r="K32" s="6"/>
    </row>
    <row r="33" spans="1:11" ht="15" customHeight="1" x14ac:dyDescent="0.2">
      <c r="A33" s="37"/>
      <c r="B33" s="4"/>
      <c r="C33" s="5"/>
      <c r="D33" s="4" t="s">
        <v>5</v>
      </c>
      <c r="E33" s="7">
        <v>1</v>
      </c>
      <c r="F33" s="18"/>
      <c r="G33" s="8">
        <v>40</v>
      </c>
      <c r="H33" s="28"/>
      <c r="I33" s="32">
        <f>E33*G33</f>
        <v>40</v>
      </c>
      <c r="J33" s="25"/>
      <c r="K33" s="6"/>
    </row>
    <row r="34" spans="1:11" ht="15" customHeight="1" x14ac:dyDescent="0.2">
      <c r="A34" s="37"/>
      <c r="B34" s="4"/>
      <c r="C34" s="5"/>
      <c r="D34" s="4" t="s">
        <v>9</v>
      </c>
      <c r="E34" s="7">
        <v>17</v>
      </c>
      <c r="F34" s="18">
        <v>28</v>
      </c>
      <c r="G34" s="29"/>
      <c r="H34" s="8">
        <v>22.5</v>
      </c>
      <c r="I34" s="22">
        <f t="shared" ref="I34:I36" si="3">F34*H34</f>
        <v>630</v>
      </c>
      <c r="J34" s="25"/>
      <c r="K34" s="6"/>
    </row>
    <row r="35" spans="1:11" ht="15" customHeight="1" x14ac:dyDescent="0.2">
      <c r="A35" s="37"/>
      <c r="B35" s="4"/>
      <c r="C35" s="5" t="s">
        <v>30</v>
      </c>
      <c r="D35" s="4" t="s">
        <v>9</v>
      </c>
      <c r="E35" s="7">
        <v>2</v>
      </c>
      <c r="F35" s="18">
        <v>4</v>
      </c>
      <c r="G35" s="29"/>
      <c r="H35" s="8">
        <v>35</v>
      </c>
      <c r="I35" s="22">
        <f t="shared" si="3"/>
        <v>140</v>
      </c>
      <c r="J35" s="25"/>
      <c r="K35" s="6"/>
    </row>
    <row r="36" spans="1:11" ht="15" customHeight="1" x14ac:dyDescent="0.2">
      <c r="A36" s="37"/>
      <c r="B36" s="4"/>
      <c r="C36" s="5" t="s">
        <v>11</v>
      </c>
      <c r="D36" s="4" t="s">
        <v>9</v>
      </c>
      <c r="E36" s="7">
        <v>1</v>
      </c>
      <c r="F36" s="18">
        <v>2</v>
      </c>
      <c r="G36" s="29"/>
      <c r="H36" s="8">
        <v>35</v>
      </c>
      <c r="I36" s="22">
        <f t="shared" si="3"/>
        <v>70</v>
      </c>
      <c r="J36" s="25"/>
      <c r="K36" s="6"/>
    </row>
    <row r="37" spans="1:11" ht="15" customHeight="1" x14ac:dyDescent="0.2">
      <c r="A37" s="37"/>
      <c r="B37" s="27" t="s">
        <v>6</v>
      </c>
      <c r="C37" s="5"/>
      <c r="D37" s="4"/>
      <c r="E37" s="19">
        <f>SUM(E29:E36)</f>
        <v>39</v>
      </c>
      <c r="F37" s="33">
        <f>SUM(F29:F36)</f>
        <v>59</v>
      </c>
      <c r="G37" s="8"/>
      <c r="H37" s="28"/>
      <c r="I37" s="34">
        <f>SUM(I29:I36)</f>
        <v>1542.5</v>
      </c>
      <c r="J37" s="25"/>
      <c r="K37" s="6"/>
    </row>
    <row r="38" spans="1:11" ht="15" customHeight="1" x14ac:dyDescent="0.2">
      <c r="A38" s="37"/>
      <c r="B38" s="4" t="s">
        <v>31</v>
      </c>
      <c r="C38" s="5" t="s">
        <v>20</v>
      </c>
      <c r="D38" s="4" t="s">
        <v>21</v>
      </c>
      <c r="E38" s="7">
        <v>1</v>
      </c>
      <c r="F38" s="18"/>
      <c r="G38" s="8">
        <v>50</v>
      </c>
      <c r="H38" s="28" t="s">
        <v>7</v>
      </c>
      <c r="I38" s="32">
        <f>E38*G38</f>
        <v>50</v>
      </c>
      <c r="J38" s="25"/>
      <c r="K38" s="6"/>
    </row>
    <row r="39" spans="1:11" ht="15" customHeight="1" x14ac:dyDescent="0.2">
      <c r="A39" s="37"/>
      <c r="B39" s="4"/>
      <c r="C39" s="5"/>
      <c r="D39" s="4" t="s">
        <v>3</v>
      </c>
      <c r="E39" s="7">
        <v>20</v>
      </c>
      <c r="F39" s="18">
        <v>31</v>
      </c>
      <c r="G39" s="29"/>
      <c r="H39" s="8">
        <v>22.5</v>
      </c>
      <c r="I39" s="22">
        <f>F39*H39</f>
        <v>697.5</v>
      </c>
      <c r="J39" s="25"/>
      <c r="K39" s="6"/>
    </row>
    <row r="40" spans="1:11" ht="15" customHeight="1" x14ac:dyDescent="0.2">
      <c r="A40" s="37"/>
      <c r="B40" s="4"/>
      <c r="C40" s="5"/>
      <c r="D40" s="4" t="s">
        <v>22</v>
      </c>
      <c r="E40" s="7">
        <v>1</v>
      </c>
      <c r="F40" s="18"/>
      <c r="G40" s="8">
        <v>50</v>
      </c>
      <c r="H40" s="28"/>
      <c r="I40" s="32">
        <f>E40*G40</f>
        <v>50</v>
      </c>
      <c r="J40" s="25"/>
      <c r="K40" s="6"/>
    </row>
    <row r="41" spans="1:11" ht="15" customHeight="1" x14ac:dyDescent="0.2">
      <c r="A41" s="37"/>
      <c r="B41" s="4"/>
      <c r="C41" s="5"/>
      <c r="D41" s="4" t="s">
        <v>4</v>
      </c>
      <c r="E41" s="7">
        <v>5</v>
      </c>
      <c r="F41" s="18">
        <v>8</v>
      </c>
      <c r="G41" s="29"/>
      <c r="H41" s="8">
        <v>22.5</v>
      </c>
      <c r="I41" s="22">
        <f>F41*H41</f>
        <v>180</v>
      </c>
      <c r="J41" s="25"/>
      <c r="K41" s="6"/>
    </row>
    <row r="42" spans="1:11" ht="15" customHeight="1" x14ac:dyDescent="0.2">
      <c r="A42" s="37"/>
      <c r="B42" s="4"/>
      <c r="C42" s="5"/>
      <c r="D42" s="4" t="s">
        <v>5</v>
      </c>
      <c r="E42" s="7">
        <v>1</v>
      </c>
      <c r="F42" s="18"/>
      <c r="G42" s="8">
        <v>40</v>
      </c>
      <c r="H42" s="28"/>
      <c r="I42" s="32">
        <f>E42*G42</f>
        <v>40</v>
      </c>
      <c r="J42" s="25"/>
      <c r="K42" s="6"/>
    </row>
    <row r="43" spans="1:11" ht="15" customHeight="1" x14ac:dyDescent="0.2">
      <c r="A43" s="37"/>
      <c r="B43" s="4"/>
      <c r="C43" s="5"/>
      <c r="D43" s="4" t="s">
        <v>9</v>
      </c>
      <c r="E43" s="7">
        <v>24</v>
      </c>
      <c r="F43" s="18">
        <v>40</v>
      </c>
      <c r="G43" s="29"/>
      <c r="H43" s="8">
        <v>22.5</v>
      </c>
      <c r="I43" s="22">
        <f>F43*H43</f>
        <v>900</v>
      </c>
      <c r="J43" s="25"/>
      <c r="K43" s="6"/>
    </row>
    <row r="44" spans="1:11" ht="15" customHeight="1" x14ac:dyDescent="0.2">
      <c r="A44" s="37"/>
      <c r="B44" s="27" t="s">
        <v>6</v>
      </c>
      <c r="C44" s="5"/>
      <c r="D44" s="4"/>
      <c r="E44" s="19">
        <f>SUM(E38:E43)</f>
        <v>52</v>
      </c>
      <c r="F44" s="20">
        <f>SUM(F38:F43)</f>
        <v>79</v>
      </c>
      <c r="G44" s="8"/>
      <c r="H44" s="28"/>
      <c r="I44" s="30">
        <f>SUM(I38:I43)</f>
        <v>1917.5</v>
      </c>
      <c r="J44" s="25"/>
      <c r="K44" s="6"/>
    </row>
    <row r="45" spans="1:11" ht="15" customHeight="1" x14ac:dyDescent="0.2">
      <c r="A45" s="37"/>
      <c r="B45" s="4" t="s">
        <v>32</v>
      </c>
      <c r="C45" s="5" t="s">
        <v>20</v>
      </c>
      <c r="D45" s="4" t="s">
        <v>15</v>
      </c>
      <c r="E45" s="7">
        <v>2</v>
      </c>
      <c r="F45" s="18"/>
      <c r="G45" s="8">
        <v>50</v>
      </c>
      <c r="H45" s="28"/>
      <c r="I45" s="32">
        <f t="shared" ref="I45:I46" si="4">E45*G45</f>
        <v>100</v>
      </c>
      <c r="J45" s="25"/>
      <c r="K45" s="6"/>
    </row>
    <row r="46" spans="1:11" ht="15" customHeight="1" x14ac:dyDescent="0.2">
      <c r="A46" s="37"/>
      <c r="B46" s="4"/>
      <c r="C46" s="5"/>
      <c r="D46" s="4" t="s">
        <v>21</v>
      </c>
      <c r="E46" s="7">
        <v>1</v>
      </c>
      <c r="F46" s="18"/>
      <c r="G46" s="8">
        <v>50</v>
      </c>
      <c r="H46" s="28"/>
      <c r="I46" s="32">
        <f t="shared" si="4"/>
        <v>50</v>
      </c>
      <c r="J46" s="25"/>
      <c r="K46" s="6"/>
    </row>
    <row r="47" spans="1:11" ht="15" customHeight="1" x14ac:dyDescent="0.2">
      <c r="A47" s="37"/>
      <c r="B47" s="4"/>
      <c r="C47" s="5"/>
      <c r="D47" s="4" t="s">
        <v>3</v>
      </c>
      <c r="E47" s="7">
        <v>12</v>
      </c>
      <c r="F47" s="18">
        <v>18</v>
      </c>
      <c r="G47" s="29"/>
      <c r="H47" s="8">
        <v>22.5</v>
      </c>
      <c r="I47" s="22">
        <f t="shared" ref="I47:I48" si="5">F47*H47</f>
        <v>405</v>
      </c>
      <c r="J47" s="25"/>
      <c r="K47" s="6"/>
    </row>
    <row r="48" spans="1:11" ht="15" customHeight="1" x14ac:dyDescent="0.2">
      <c r="A48" s="37"/>
      <c r="B48" s="4"/>
      <c r="C48" s="5"/>
      <c r="D48" s="4" t="s">
        <v>4</v>
      </c>
      <c r="E48" s="7">
        <v>1</v>
      </c>
      <c r="F48" s="18">
        <v>2</v>
      </c>
      <c r="G48" s="29"/>
      <c r="H48" s="8">
        <v>22.5</v>
      </c>
      <c r="I48" s="22">
        <f t="shared" si="5"/>
        <v>45</v>
      </c>
      <c r="J48" s="25"/>
      <c r="K48" s="6"/>
    </row>
    <row r="49" spans="1:11" ht="15" customHeight="1" x14ac:dyDescent="0.2">
      <c r="A49" s="37"/>
      <c r="B49" s="4"/>
      <c r="C49" s="5"/>
      <c r="D49" s="4" t="s">
        <v>5</v>
      </c>
      <c r="E49" s="7">
        <v>1</v>
      </c>
      <c r="F49" s="18"/>
      <c r="G49" s="8">
        <v>40</v>
      </c>
      <c r="H49" s="28"/>
      <c r="I49" s="32">
        <f>E49*G49</f>
        <v>40</v>
      </c>
      <c r="J49" s="25"/>
      <c r="K49" s="6"/>
    </row>
    <row r="50" spans="1:11" ht="15" customHeight="1" x14ac:dyDescent="0.2">
      <c r="A50" s="37"/>
      <c r="B50" s="4"/>
      <c r="C50" s="5"/>
      <c r="D50" s="4" t="s">
        <v>9</v>
      </c>
      <c r="E50" s="7">
        <v>16</v>
      </c>
      <c r="F50" s="18">
        <v>27</v>
      </c>
      <c r="G50" s="29"/>
      <c r="H50" s="8">
        <v>22.5</v>
      </c>
      <c r="I50" s="22">
        <f>F50*H50</f>
        <v>607.5</v>
      </c>
      <c r="J50" s="25"/>
      <c r="K50" s="6"/>
    </row>
    <row r="51" spans="1:11" ht="15" customHeight="1" x14ac:dyDescent="0.2">
      <c r="A51" s="37"/>
      <c r="B51" s="27" t="s">
        <v>6</v>
      </c>
      <c r="C51" s="5"/>
      <c r="D51" s="4"/>
      <c r="E51" s="19">
        <f>SUM(E45:E50)</f>
        <v>33</v>
      </c>
      <c r="F51" s="20">
        <f>SUM(F45:F50)</f>
        <v>47</v>
      </c>
      <c r="G51" s="8"/>
      <c r="H51" s="28"/>
      <c r="I51" s="30">
        <f>SUM(I45:I50)</f>
        <v>1247.5</v>
      </c>
      <c r="J51" s="25"/>
      <c r="K51" s="6"/>
    </row>
    <row r="52" spans="1:11" ht="15" customHeight="1" x14ac:dyDescent="0.2">
      <c r="A52" s="37"/>
      <c r="B52" s="4" t="s">
        <v>33</v>
      </c>
      <c r="C52" s="5" t="s">
        <v>20</v>
      </c>
      <c r="D52" s="4" t="s">
        <v>15</v>
      </c>
      <c r="E52" s="7">
        <v>8</v>
      </c>
      <c r="F52" s="18"/>
      <c r="G52" s="8">
        <v>50</v>
      </c>
      <c r="H52" s="28"/>
      <c r="I52" s="32">
        <f t="shared" ref="I52:I53" si="6">E52*G52</f>
        <v>400</v>
      </c>
      <c r="J52" s="25"/>
      <c r="K52" s="6"/>
    </row>
    <row r="53" spans="1:11" ht="15" customHeight="1" x14ac:dyDescent="0.2">
      <c r="A53" s="37"/>
      <c r="B53" s="4"/>
      <c r="C53" s="5"/>
      <c r="D53" s="4" t="s">
        <v>21</v>
      </c>
      <c r="E53" s="7">
        <v>1</v>
      </c>
      <c r="F53" s="18"/>
      <c r="G53" s="8">
        <v>50</v>
      </c>
      <c r="H53" s="28"/>
      <c r="I53" s="32">
        <f t="shared" si="6"/>
        <v>50</v>
      </c>
      <c r="J53" s="25"/>
      <c r="K53" s="6"/>
    </row>
    <row r="54" spans="1:11" ht="15" customHeight="1" x14ac:dyDescent="0.2">
      <c r="A54" s="37"/>
      <c r="B54" s="4"/>
      <c r="C54" s="5"/>
      <c r="D54" s="4" t="s">
        <v>3</v>
      </c>
      <c r="E54" s="7">
        <v>14</v>
      </c>
      <c r="F54" s="18">
        <v>22</v>
      </c>
      <c r="G54" s="29"/>
      <c r="H54" s="8">
        <v>22.5</v>
      </c>
      <c r="I54" s="22">
        <f t="shared" ref="I54:I55" si="7">F54*H54</f>
        <v>495</v>
      </c>
      <c r="J54" s="25"/>
      <c r="K54" s="6"/>
    </row>
    <row r="55" spans="1:11" ht="15" customHeight="1" x14ac:dyDescent="0.2">
      <c r="A55" s="37"/>
      <c r="B55" s="4"/>
      <c r="C55" s="5"/>
      <c r="D55" s="4" t="s">
        <v>4</v>
      </c>
      <c r="E55" s="7">
        <v>1</v>
      </c>
      <c r="F55" s="18">
        <v>2</v>
      </c>
      <c r="G55" s="29"/>
      <c r="H55" s="8">
        <v>22.5</v>
      </c>
      <c r="I55" s="22">
        <f t="shared" si="7"/>
        <v>45</v>
      </c>
      <c r="J55" s="25"/>
      <c r="K55" s="6"/>
    </row>
    <row r="56" spans="1:11" ht="15" customHeight="1" x14ac:dyDescent="0.2">
      <c r="A56" s="37"/>
      <c r="B56" s="4"/>
      <c r="C56" s="5"/>
      <c r="D56" s="4" t="s">
        <v>5</v>
      </c>
      <c r="E56" s="7">
        <v>1</v>
      </c>
      <c r="F56" s="18"/>
      <c r="G56" s="8">
        <v>40</v>
      </c>
      <c r="H56" s="28"/>
      <c r="I56" s="32">
        <f>E56*G56</f>
        <v>40</v>
      </c>
      <c r="J56" s="25"/>
      <c r="K56" s="6"/>
    </row>
    <row r="57" spans="1:11" ht="15" customHeight="1" x14ac:dyDescent="0.2">
      <c r="A57" s="37"/>
      <c r="B57" s="4"/>
      <c r="C57" s="5"/>
      <c r="D57" s="4" t="s">
        <v>9</v>
      </c>
      <c r="E57" s="7">
        <v>17</v>
      </c>
      <c r="F57" s="18">
        <v>28</v>
      </c>
      <c r="G57" s="29"/>
      <c r="H57" s="8">
        <v>22.5</v>
      </c>
      <c r="I57" s="22">
        <f>F57*H57</f>
        <v>630</v>
      </c>
      <c r="J57" s="25"/>
      <c r="K57" s="6"/>
    </row>
    <row r="58" spans="1:11" ht="15" customHeight="1" x14ac:dyDescent="0.2">
      <c r="A58" s="37"/>
      <c r="B58" s="27" t="s">
        <v>6</v>
      </c>
      <c r="C58" s="5"/>
      <c r="D58" s="4"/>
      <c r="E58" s="19">
        <f>SUM(E52:E57)</f>
        <v>42</v>
      </c>
      <c r="F58" s="20">
        <f>SUM(F52:F57)</f>
        <v>52</v>
      </c>
      <c r="G58" s="8"/>
      <c r="H58" s="28"/>
      <c r="I58" s="30">
        <f>SUM(I52:I57)</f>
        <v>1660</v>
      </c>
      <c r="J58" s="25"/>
      <c r="K58" s="6"/>
    </row>
    <row r="59" spans="1:11" ht="15" customHeight="1" x14ac:dyDescent="0.2">
      <c r="A59" s="37"/>
      <c r="B59" s="4" t="s">
        <v>34</v>
      </c>
      <c r="C59" s="5" t="s">
        <v>20</v>
      </c>
      <c r="D59" s="4" t="s">
        <v>15</v>
      </c>
      <c r="E59" s="7">
        <v>28</v>
      </c>
      <c r="F59" s="18"/>
      <c r="G59" s="8">
        <v>50</v>
      </c>
      <c r="H59" s="28"/>
      <c r="I59" s="32">
        <f t="shared" ref="I59:I60" si="8">E59*G59</f>
        <v>1400</v>
      </c>
      <c r="J59" s="25"/>
      <c r="K59" s="6"/>
    </row>
    <row r="60" spans="1:11" ht="15" customHeight="1" x14ac:dyDescent="0.2">
      <c r="A60" s="37"/>
      <c r="B60" s="4"/>
      <c r="C60" s="5"/>
      <c r="D60" s="4" t="s">
        <v>21</v>
      </c>
      <c r="E60" s="7">
        <v>1</v>
      </c>
      <c r="F60" s="18"/>
      <c r="G60" s="8">
        <v>50</v>
      </c>
      <c r="H60" s="28"/>
      <c r="I60" s="32">
        <f t="shared" si="8"/>
        <v>50</v>
      </c>
      <c r="J60" s="25"/>
      <c r="K60" s="6"/>
    </row>
    <row r="61" spans="1:11" ht="15" customHeight="1" x14ac:dyDescent="0.2">
      <c r="A61" s="37"/>
      <c r="B61" s="4"/>
      <c r="C61" s="5"/>
      <c r="D61" s="4" t="s">
        <v>3</v>
      </c>
      <c r="E61" s="7">
        <v>58</v>
      </c>
      <c r="F61" s="18">
        <v>89</v>
      </c>
      <c r="G61" s="29"/>
      <c r="H61" s="8">
        <v>22.5</v>
      </c>
      <c r="I61" s="22">
        <f t="shared" ref="I61:I62" si="9">F61*H61</f>
        <v>2002.5</v>
      </c>
      <c r="J61" s="25"/>
      <c r="K61" s="6"/>
    </row>
    <row r="62" spans="1:11" ht="15" customHeight="1" x14ac:dyDescent="0.2">
      <c r="A62" s="37"/>
      <c r="B62" s="4"/>
      <c r="C62" s="5"/>
      <c r="D62" s="4" t="s">
        <v>4</v>
      </c>
      <c r="E62" s="7">
        <v>1</v>
      </c>
      <c r="F62" s="18">
        <v>2</v>
      </c>
      <c r="G62" s="29"/>
      <c r="H62" s="8">
        <v>22.5</v>
      </c>
      <c r="I62" s="22">
        <f t="shared" si="9"/>
        <v>45</v>
      </c>
      <c r="J62" s="25"/>
      <c r="K62" s="6"/>
    </row>
    <row r="63" spans="1:11" ht="15" customHeight="1" x14ac:dyDescent="0.2">
      <c r="A63" s="37"/>
      <c r="B63" s="4"/>
      <c r="C63" s="5"/>
      <c r="D63" s="4" t="s">
        <v>5</v>
      </c>
      <c r="E63" s="7">
        <v>1</v>
      </c>
      <c r="F63" s="18"/>
      <c r="G63" s="8">
        <v>40</v>
      </c>
      <c r="H63" s="28"/>
      <c r="I63" s="32">
        <f>E63*G63</f>
        <v>40</v>
      </c>
      <c r="J63" s="25"/>
      <c r="K63" s="6"/>
    </row>
    <row r="64" spans="1:11" ht="15" customHeight="1" x14ac:dyDescent="0.2">
      <c r="A64" s="37"/>
      <c r="B64" s="4"/>
      <c r="C64" s="5"/>
      <c r="D64" s="4" t="s">
        <v>9</v>
      </c>
      <c r="E64" s="7">
        <v>70</v>
      </c>
      <c r="F64" s="18">
        <v>117</v>
      </c>
      <c r="G64" s="29"/>
      <c r="H64" s="8">
        <v>22.5</v>
      </c>
      <c r="I64" s="22">
        <f>F64*H64</f>
        <v>2632.5</v>
      </c>
      <c r="J64" s="25"/>
      <c r="K64" s="6"/>
    </row>
    <row r="65" spans="1:11" ht="15" customHeight="1" x14ac:dyDescent="0.2">
      <c r="A65" s="37"/>
      <c r="B65" s="27" t="s">
        <v>6</v>
      </c>
      <c r="C65" s="5"/>
      <c r="D65" s="4"/>
      <c r="E65" s="19">
        <f>SUM(E59:E64)</f>
        <v>159</v>
      </c>
      <c r="F65" s="20">
        <f>SUM(F59:F64)</f>
        <v>208</v>
      </c>
      <c r="G65" s="8"/>
      <c r="H65" s="28"/>
      <c r="I65" s="30">
        <f>SUM(I59:I64)</f>
        <v>6170</v>
      </c>
      <c r="J65" s="25"/>
      <c r="K65" s="6"/>
    </row>
    <row r="66" spans="1:11" ht="15" customHeight="1" x14ac:dyDescent="0.2">
      <c r="A66" s="37"/>
      <c r="B66" s="4" t="s">
        <v>35</v>
      </c>
      <c r="C66" s="5" t="s">
        <v>20</v>
      </c>
      <c r="D66" s="4" t="s">
        <v>15</v>
      </c>
      <c r="E66" s="7">
        <v>12</v>
      </c>
      <c r="F66" s="18"/>
      <c r="G66" s="8">
        <v>50</v>
      </c>
      <c r="H66" s="28"/>
      <c r="I66" s="32">
        <f t="shared" ref="I66:I67" si="10">E66*G66</f>
        <v>600</v>
      </c>
      <c r="J66" s="25"/>
      <c r="K66" s="6"/>
    </row>
    <row r="67" spans="1:11" ht="15" customHeight="1" x14ac:dyDescent="0.2">
      <c r="A67" s="37"/>
      <c r="B67" s="4"/>
      <c r="C67" s="5"/>
      <c r="D67" s="4" t="s">
        <v>21</v>
      </c>
      <c r="E67" s="7">
        <v>4</v>
      </c>
      <c r="F67" s="18"/>
      <c r="G67" s="8">
        <v>50</v>
      </c>
      <c r="H67" s="28"/>
      <c r="I67" s="32">
        <f t="shared" si="10"/>
        <v>200</v>
      </c>
      <c r="J67" s="25"/>
      <c r="K67" s="6"/>
    </row>
    <row r="68" spans="1:11" ht="15" customHeight="1" x14ac:dyDescent="0.2">
      <c r="A68" s="37"/>
      <c r="B68" s="4"/>
      <c r="C68" s="5"/>
      <c r="D68" s="4" t="s">
        <v>3</v>
      </c>
      <c r="E68" s="7">
        <v>90</v>
      </c>
      <c r="F68" s="18">
        <v>138</v>
      </c>
      <c r="H68" s="8">
        <v>22.5</v>
      </c>
      <c r="I68" s="22">
        <f>F68*H68</f>
        <v>3105</v>
      </c>
      <c r="J68" s="25"/>
      <c r="K68" s="6"/>
    </row>
    <row r="69" spans="1:11" ht="15" customHeight="1" x14ac:dyDescent="0.2">
      <c r="A69" s="37"/>
      <c r="B69" s="4"/>
      <c r="C69" s="5"/>
      <c r="D69" s="4" t="s">
        <v>22</v>
      </c>
      <c r="E69" s="7">
        <v>1</v>
      </c>
      <c r="F69" s="18"/>
      <c r="G69" s="8">
        <v>50</v>
      </c>
      <c r="H69" s="28"/>
      <c r="I69" s="32">
        <f>E69*G69</f>
        <v>50</v>
      </c>
      <c r="J69" s="25"/>
      <c r="K69" s="6"/>
    </row>
    <row r="70" spans="1:11" ht="15" customHeight="1" x14ac:dyDescent="0.2">
      <c r="A70" s="37"/>
      <c r="B70" s="4"/>
      <c r="C70" s="5"/>
      <c r="D70" s="4" t="s">
        <v>4</v>
      </c>
      <c r="E70" s="7">
        <v>4</v>
      </c>
      <c r="F70" s="18">
        <v>6</v>
      </c>
      <c r="H70" s="8">
        <v>22.5</v>
      </c>
      <c r="I70" s="22">
        <f>F70*H70</f>
        <v>135</v>
      </c>
      <c r="J70" s="25"/>
      <c r="K70" s="6"/>
    </row>
    <row r="71" spans="1:11" ht="15" customHeight="1" x14ac:dyDescent="0.2">
      <c r="A71" s="37"/>
      <c r="B71" s="4"/>
      <c r="C71" s="5"/>
      <c r="D71" s="4" t="s">
        <v>5</v>
      </c>
      <c r="E71" s="7">
        <v>1</v>
      </c>
      <c r="F71" s="18"/>
      <c r="G71" s="8">
        <v>40</v>
      </c>
      <c r="H71" s="28"/>
      <c r="I71" s="32">
        <f>E71*G71</f>
        <v>40</v>
      </c>
      <c r="J71" s="25"/>
      <c r="K71" s="6"/>
    </row>
    <row r="72" spans="1:11" ht="15" customHeight="1" x14ac:dyDescent="0.2">
      <c r="A72" s="37"/>
      <c r="B72" s="4"/>
      <c r="C72" s="5"/>
      <c r="D72" s="4" t="s">
        <v>9</v>
      </c>
      <c r="E72" s="7">
        <v>63</v>
      </c>
      <c r="F72" s="18">
        <v>105</v>
      </c>
      <c r="H72" s="8">
        <v>22.5</v>
      </c>
      <c r="I72" s="22">
        <f t="shared" ref="I72" si="11">F72*H72</f>
        <v>2362.5</v>
      </c>
      <c r="J72" s="25"/>
      <c r="K72" s="6"/>
    </row>
    <row r="73" spans="1:11" ht="15" customHeight="1" x14ac:dyDescent="0.2">
      <c r="A73" s="37"/>
      <c r="B73" s="4" t="s">
        <v>6</v>
      </c>
      <c r="C73" s="5"/>
      <c r="D73" s="4"/>
      <c r="E73" s="19">
        <f>SUM(E66:E72)</f>
        <v>175</v>
      </c>
      <c r="F73" s="20">
        <f>SUM(F66:F72)</f>
        <v>249</v>
      </c>
      <c r="G73" s="8"/>
      <c r="H73" s="28"/>
      <c r="I73" s="30">
        <f>SUM(I66:I72)</f>
        <v>6492.5</v>
      </c>
      <c r="J73" s="25"/>
      <c r="K73" s="6"/>
    </row>
    <row r="74" spans="1:11" ht="15" customHeight="1" x14ac:dyDescent="0.2">
      <c r="A74" s="37"/>
      <c r="B74" s="4" t="s">
        <v>36</v>
      </c>
      <c r="C74" s="5" t="s">
        <v>20</v>
      </c>
      <c r="D74" s="4" t="s">
        <v>21</v>
      </c>
      <c r="E74" s="7">
        <v>1</v>
      </c>
      <c r="F74" s="18"/>
      <c r="G74" s="8">
        <v>50</v>
      </c>
      <c r="H74" s="28"/>
      <c r="I74" s="32">
        <f>E74*G74</f>
        <v>50</v>
      </c>
      <c r="J74" s="25"/>
      <c r="K74" s="6"/>
    </row>
    <row r="75" spans="1:11" ht="15" customHeight="1" x14ac:dyDescent="0.2">
      <c r="A75" s="37"/>
      <c r="B75" s="4"/>
      <c r="C75" s="5"/>
      <c r="D75" s="4" t="s">
        <v>3</v>
      </c>
      <c r="E75" s="7">
        <v>21</v>
      </c>
      <c r="F75" s="18">
        <v>32</v>
      </c>
      <c r="H75" s="8">
        <v>22.5</v>
      </c>
      <c r="I75" s="22">
        <f>F75*H75</f>
        <v>720</v>
      </c>
      <c r="J75" s="25"/>
      <c r="K75" s="6"/>
    </row>
    <row r="76" spans="1:11" ht="15" customHeight="1" x14ac:dyDescent="0.2">
      <c r="A76" s="37"/>
      <c r="B76" s="4"/>
      <c r="C76" s="5"/>
      <c r="D76" s="4" t="s">
        <v>22</v>
      </c>
      <c r="E76" s="7">
        <v>1</v>
      </c>
      <c r="F76" s="18"/>
      <c r="G76" s="8">
        <v>50</v>
      </c>
      <c r="H76" s="28"/>
      <c r="I76" s="32">
        <f>E76*G76</f>
        <v>50</v>
      </c>
      <c r="J76" s="25"/>
      <c r="K76" s="6"/>
    </row>
    <row r="77" spans="1:11" ht="15" customHeight="1" x14ac:dyDescent="0.2">
      <c r="A77" s="37"/>
      <c r="B77" s="4"/>
      <c r="C77" s="5"/>
      <c r="D77" s="4" t="s">
        <v>4</v>
      </c>
      <c r="E77" s="7">
        <v>2</v>
      </c>
      <c r="F77" s="18">
        <v>3</v>
      </c>
      <c r="H77" s="8">
        <v>22.5</v>
      </c>
      <c r="I77" s="22">
        <f>F77*H77</f>
        <v>67.5</v>
      </c>
      <c r="J77" s="25"/>
      <c r="K77" s="6"/>
    </row>
    <row r="78" spans="1:11" ht="15" customHeight="1" x14ac:dyDescent="0.2">
      <c r="A78" s="37"/>
      <c r="B78" s="4"/>
      <c r="C78" s="5"/>
      <c r="D78" s="4" t="s">
        <v>5</v>
      </c>
      <c r="E78" s="7">
        <v>1</v>
      </c>
      <c r="F78" s="18"/>
      <c r="G78" s="8">
        <v>40</v>
      </c>
      <c r="H78" s="28"/>
      <c r="I78" s="32">
        <f>E78*G78</f>
        <v>40</v>
      </c>
      <c r="J78" s="25"/>
      <c r="K78" s="6"/>
    </row>
    <row r="79" spans="1:11" ht="15" customHeight="1" x14ac:dyDescent="0.2">
      <c r="A79" s="37"/>
      <c r="B79" s="4"/>
      <c r="C79" s="5"/>
      <c r="D79" s="4" t="s">
        <v>9</v>
      </c>
      <c r="E79" s="7">
        <v>19</v>
      </c>
      <c r="F79" s="18">
        <v>32</v>
      </c>
      <c r="G79" s="29"/>
      <c r="H79" s="8">
        <v>22.5</v>
      </c>
      <c r="I79" s="22">
        <f>F79*H79</f>
        <v>720</v>
      </c>
      <c r="J79" s="25"/>
      <c r="K79" s="6"/>
    </row>
    <row r="80" spans="1:11" ht="15" customHeight="1" x14ac:dyDescent="0.2">
      <c r="A80" s="37"/>
      <c r="B80" s="27" t="s">
        <v>6</v>
      </c>
      <c r="C80" s="5"/>
      <c r="D80" s="4"/>
      <c r="E80" s="19">
        <f>SUM(E74:E79)</f>
        <v>45</v>
      </c>
      <c r="F80" s="20">
        <f>SUM(F74:F79)</f>
        <v>67</v>
      </c>
      <c r="G80" s="8"/>
      <c r="H80" s="28"/>
      <c r="I80" s="30">
        <f>SUM(I74:I79)</f>
        <v>1647.5</v>
      </c>
      <c r="J80" s="25"/>
      <c r="K80" s="6"/>
    </row>
    <row r="81" spans="1:11" ht="15" customHeight="1" x14ac:dyDescent="0.2">
      <c r="A81" s="37"/>
      <c r="B81" s="4" t="s">
        <v>37</v>
      </c>
      <c r="C81" s="5" t="s">
        <v>20</v>
      </c>
      <c r="D81" s="4" t="s">
        <v>15</v>
      </c>
      <c r="E81" s="7">
        <v>3</v>
      </c>
      <c r="F81" s="18"/>
      <c r="G81" s="8">
        <v>50</v>
      </c>
      <c r="H81" s="28"/>
      <c r="I81" s="32">
        <f t="shared" ref="I81:I82" si="12">E81*G81</f>
        <v>150</v>
      </c>
      <c r="J81" s="25"/>
      <c r="K81" s="6"/>
    </row>
    <row r="82" spans="1:11" ht="15" customHeight="1" x14ac:dyDescent="0.2">
      <c r="A82" s="37"/>
      <c r="B82" s="4"/>
      <c r="C82" s="5"/>
      <c r="D82" s="4" t="s">
        <v>21</v>
      </c>
      <c r="E82" s="7">
        <v>1</v>
      </c>
      <c r="F82" s="18"/>
      <c r="G82" s="8">
        <v>50</v>
      </c>
      <c r="H82" s="28"/>
      <c r="I82" s="32">
        <f t="shared" si="12"/>
        <v>50</v>
      </c>
      <c r="J82" s="25"/>
      <c r="K82" s="6"/>
    </row>
    <row r="83" spans="1:11" ht="15" customHeight="1" x14ac:dyDescent="0.2">
      <c r="A83" s="37"/>
      <c r="B83" s="4"/>
      <c r="C83" s="5"/>
      <c r="D83" s="4" t="s">
        <v>3</v>
      </c>
      <c r="E83" s="7">
        <v>16</v>
      </c>
      <c r="F83" s="18">
        <v>25</v>
      </c>
      <c r="G83" s="29"/>
      <c r="H83" s="8">
        <v>22.5</v>
      </c>
      <c r="I83" s="22">
        <f t="shared" ref="I83:I84" si="13">F83*H83</f>
        <v>562.5</v>
      </c>
      <c r="J83" s="25"/>
      <c r="K83" s="6"/>
    </row>
    <row r="84" spans="1:11" ht="15" customHeight="1" x14ac:dyDescent="0.2">
      <c r="A84" s="37"/>
      <c r="B84" s="4"/>
      <c r="C84" s="5"/>
      <c r="D84" s="4" t="s">
        <v>4</v>
      </c>
      <c r="E84" s="7">
        <v>1</v>
      </c>
      <c r="F84" s="18">
        <v>2</v>
      </c>
      <c r="G84" s="29"/>
      <c r="H84" s="8">
        <v>22.5</v>
      </c>
      <c r="I84" s="22">
        <f t="shared" si="13"/>
        <v>45</v>
      </c>
      <c r="J84" s="25"/>
      <c r="K84" s="6"/>
    </row>
    <row r="85" spans="1:11" ht="15" customHeight="1" x14ac:dyDescent="0.2">
      <c r="A85" s="37"/>
      <c r="B85" s="4"/>
      <c r="C85" s="5"/>
      <c r="D85" s="4" t="s">
        <v>5</v>
      </c>
      <c r="E85" s="7">
        <v>1</v>
      </c>
      <c r="F85" s="18"/>
      <c r="G85" s="8">
        <v>40</v>
      </c>
      <c r="H85" s="28"/>
      <c r="I85" s="32">
        <f>E85*G85</f>
        <v>40</v>
      </c>
      <c r="J85" s="25"/>
      <c r="K85" s="6"/>
    </row>
    <row r="86" spans="1:11" ht="15" customHeight="1" x14ac:dyDescent="0.2">
      <c r="A86" s="37"/>
      <c r="B86" s="4"/>
      <c r="C86" s="5"/>
      <c r="D86" s="4" t="s">
        <v>9</v>
      </c>
      <c r="E86" s="7">
        <v>15</v>
      </c>
      <c r="F86" s="18">
        <v>25</v>
      </c>
      <c r="G86" s="29"/>
      <c r="H86" s="8">
        <v>22.5</v>
      </c>
      <c r="I86" s="22">
        <f>F86*H86</f>
        <v>562.5</v>
      </c>
      <c r="J86" s="25"/>
      <c r="K86" s="6"/>
    </row>
    <row r="87" spans="1:11" ht="15" customHeight="1" x14ac:dyDescent="0.2">
      <c r="A87" s="37"/>
      <c r="B87" s="4" t="s">
        <v>6</v>
      </c>
      <c r="C87" s="5"/>
      <c r="D87" s="4"/>
      <c r="E87" s="19">
        <f>SUM(E81:E86)</f>
        <v>37</v>
      </c>
      <c r="F87" s="20">
        <f>SUM(F81:F86)</f>
        <v>52</v>
      </c>
      <c r="G87" s="8"/>
      <c r="H87" s="28"/>
      <c r="I87" s="30">
        <f>SUM(I81:I86)</f>
        <v>1410</v>
      </c>
      <c r="J87" s="25"/>
      <c r="K87" s="6"/>
    </row>
    <row r="88" spans="1:11" ht="15" customHeight="1" x14ac:dyDescent="0.2">
      <c r="A88" s="37"/>
      <c r="B88" s="4" t="s">
        <v>38</v>
      </c>
      <c r="C88" s="5" t="s">
        <v>20</v>
      </c>
      <c r="D88" s="4" t="s">
        <v>15</v>
      </c>
      <c r="E88" s="7">
        <v>3</v>
      </c>
      <c r="F88" s="18"/>
      <c r="G88" s="8">
        <v>50</v>
      </c>
      <c r="H88" s="28"/>
      <c r="I88" s="32">
        <f t="shared" ref="I88:I89" si="14">E88*G88</f>
        <v>150</v>
      </c>
      <c r="J88" s="25"/>
      <c r="K88" s="6"/>
    </row>
    <row r="89" spans="1:11" ht="15" customHeight="1" x14ac:dyDescent="0.2">
      <c r="A89" s="37"/>
      <c r="B89" s="4"/>
      <c r="C89" s="5"/>
      <c r="D89" s="4" t="s">
        <v>21</v>
      </c>
      <c r="E89" s="7">
        <v>1</v>
      </c>
      <c r="F89" s="18"/>
      <c r="G89" s="8">
        <v>50</v>
      </c>
      <c r="H89" s="28"/>
      <c r="I89" s="32">
        <f t="shared" si="14"/>
        <v>50</v>
      </c>
      <c r="J89" s="25"/>
      <c r="K89" s="6"/>
    </row>
    <row r="90" spans="1:11" ht="15" customHeight="1" x14ac:dyDescent="0.2">
      <c r="A90" s="37"/>
      <c r="B90" s="4"/>
      <c r="C90" s="5"/>
      <c r="D90" s="4" t="s">
        <v>3</v>
      </c>
      <c r="E90" s="7">
        <v>9</v>
      </c>
      <c r="F90" s="18">
        <v>14</v>
      </c>
      <c r="G90" s="29"/>
      <c r="H90" s="8">
        <v>22.5</v>
      </c>
      <c r="I90" s="22">
        <f>F90*H90</f>
        <v>315</v>
      </c>
      <c r="J90" s="25"/>
      <c r="K90" s="6"/>
    </row>
    <row r="91" spans="1:11" ht="15" customHeight="1" x14ac:dyDescent="0.2">
      <c r="A91" s="37"/>
      <c r="B91" s="4"/>
      <c r="C91" s="5"/>
      <c r="D91" s="4" t="s">
        <v>5</v>
      </c>
      <c r="E91" s="7">
        <v>1</v>
      </c>
      <c r="F91" s="18"/>
      <c r="G91" s="8">
        <v>40</v>
      </c>
      <c r="H91" s="28"/>
      <c r="I91" s="32">
        <f>E91*G91</f>
        <v>40</v>
      </c>
      <c r="J91" s="25"/>
      <c r="K91" s="6"/>
    </row>
    <row r="92" spans="1:11" ht="15" customHeight="1" x14ac:dyDescent="0.2">
      <c r="A92" s="37"/>
      <c r="B92" s="4"/>
      <c r="C92" s="5"/>
      <c r="D92" s="4" t="s">
        <v>9</v>
      </c>
      <c r="E92" s="7">
        <v>18</v>
      </c>
      <c r="F92" s="18">
        <v>30</v>
      </c>
      <c r="G92" s="29"/>
      <c r="H92" s="8">
        <v>22.5</v>
      </c>
      <c r="I92" s="22">
        <f>F92*H92</f>
        <v>675</v>
      </c>
      <c r="J92" s="25"/>
      <c r="K92" s="6"/>
    </row>
    <row r="93" spans="1:11" ht="15" customHeight="1" x14ac:dyDescent="0.2">
      <c r="A93" s="37"/>
      <c r="B93" s="4" t="s">
        <v>6</v>
      </c>
      <c r="C93" s="5"/>
      <c r="D93" s="4"/>
      <c r="E93" s="19">
        <f>SUM(E88:E92)</f>
        <v>32</v>
      </c>
      <c r="F93" s="20">
        <f>SUM(F88:F92)</f>
        <v>44</v>
      </c>
      <c r="G93" s="8"/>
      <c r="H93" s="28"/>
      <c r="I93" s="30">
        <f>SUM(I88:I92)</f>
        <v>1230</v>
      </c>
      <c r="J93" s="25"/>
      <c r="K93" s="6"/>
    </row>
    <row r="94" spans="1:11" ht="15" customHeight="1" x14ac:dyDescent="0.2">
      <c r="A94" s="37"/>
      <c r="B94" s="4" t="s">
        <v>39</v>
      </c>
      <c r="C94" s="5" t="s">
        <v>20</v>
      </c>
      <c r="D94" s="4" t="s">
        <v>15</v>
      </c>
      <c r="E94" s="7">
        <v>26</v>
      </c>
      <c r="F94" s="18"/>
      <c r="G94" s="8">
        <v>50</v>
      </c>
      <c r="H94" s="28"/>
      <c r="I94" s="32">
        <f t="shared" ref="I94:I95" si="15">E94*G94</f>
        <v>1300</v>
      </c>
      <c r="J94" s="25"/>
      <c r="K94" s="6"/>
    </row>
    <row r="95" spans="1:11" ht="15" customHeight="1" x14ac:dyDescent="0.2">
      <c r="A95" s="37"/>
      <c r="B95" s="4"/>
      <c r="C95" s="5"/>
      <c r="D95" s="4" t="s">
        <v>21</v>
      </c>
      <c r="E95" s="7">
        <v>1</v>
      </c>
      <c r="F95" s="18"/>
      <c r="G95" s="8">
        <v>50</v>
      </c>
      <c r="H95" s="28"/>
      <c r="I95" s="32">
        <f t="shared" si="15"/>
        <v>50</v>
      </c>
      <c r="J95" s="25"/>
      <c r="K95" s="6"/>
    </row>
    <row r="96" spans="1:11" ht="15" customHeight="1" x14ac:dyDescent="0.2">
      <c r="A96" s="37"/>
      <c r="B96" s="4"/>
      <c r="C96" s="5"/>
      <c r="D96" s="4" t="s">
        <v>3</v>
      </c>
      <c r="E96" s="7">
        <v>31</v>
      </c>
      <c r="F96" s="18">
        <v>48</v>
      </c>
      <c r="G96" s="29"/>
      <c r="H96" s="8">
        <v>22.5</v>
      </c>
      <c r="I96" s="22">
        <f>F96*H96</f>
        <v>1080</v>
      </c>
      <c r="J96" s="25"/>
      <c r="K96" s="6"/>
    </row>
    <row r="97" spans="1:11" ht="15" customHeight="1" x14ac:dyDescent="0.2">
      <c r="A97" s="37"/>
      <c r="B97" s="4"/>
      <c r="C97" s="5"/>
      <c r="D97" s="4" t="s">
        <v>5</v>
      </c>
      <c r="E97" s="7">
        <v>1</v>
      </c>
      <c r="F97" s="18"/>
      <c r="G97" s="8">
        <v>40</v>
      </c>
      <c r="H97" s="28"/>
      <c r="I97" s="32">
        <f>E97*G97</f>
        <v>40</v>
      </c>
      <c r="J97" s="25"/>
      <c r="K97" s="6"/>
    </row>
    <row r="98" spans="1:11" ht="15" customHeight="1" x14ac:dyDescent="0.2">
      <c r="A98" s="37"/>
      <c r="B98" s="4"/>
      <c r="C98" s="5"/>
      <c r="D98" s="4" t="s">
        <v>9</v>
      </c>
      <c r="E98" s="7">
        <v>55</v>
      </c>
      <c r="F98" s="18">
        <v>92</v>
      </c>
      <c r="G98" s="29"/>
      <c r="H98" s="8">
        <v>22.5</v>
      </c>
      <c r="I98" s="22">
        <f>F98*H98</f>
        <v>2070</v>
      </c>
      <c r="J98" s="25"/>
      <c r="K98" s="6"/>
    </row>
    <row r="99" spans="1:11" ht="15" customHeight="1" x14ac:dyDescent="0.2">
      <c r="A99" s="37"/>
      <c r="B99" s="4" t="s">
        <v>6</v>
      </c>
      <c r="C99" s="5"/>
      <c r="D99" s="4"/>
      <c r="E99" s="19">
        <f>SUM(E94:E98)</f>
        <v>114</v>
      </c>
      <c r="F99" s="20">
        <f>SUM(F94:F98)</f>
        <v>140</v>
      </c>
      <c r="G99" s="8"/>
      <c r="H99" s="28"/>
      <c r="I99" s="30">
        <f>SUM(I94:I98)</f>
        <v>4540</v>
      </c>
      <c r="J99" s="25"/>
      <c r="K99" s="6"/>
    </row>
    <row r="100" spans="1:11" ht="15" customHeight="1" x14ac:dyDescent="0.2">
      <c r="A100" s="37"/>
      <c r="B100" s="4" t="s">
        <v>40</v>
      </c>
      <c r="C100" s="5" t="s">
        <v>20</v>
      </c>
      <c r="D100" s="4" t="s">
        <v>15</v>
      </c>
      <c r="E100" s="7">
        <v>10</v>
      </c>
      <c r="F100" s="18"/>
      <c r="G100" s="8">
        <v>50</v>
      </c>
      <c r="H100" s="28"/>
      <c r="I100" s="32">
        <f t="shared" ref="I100:I101" si="16">E100*G100</f>
        <v>500</v>
      </c>
      <c r="J100" s="25"/>
      <c r="K100" s="6"/>
    </row>
    <row r="101" spans="1:11" ht="15" customHeight="1" x14ac:dyDescent="0.2">
      <c r="A101" s="37"/>
      <c r="B101" s="4"/>
      <c r="C101" s="5"/>
      <c r="D101" s="4" t="s">
        <v>21</v>
      </c>
      <c r="E101" s="7">
        <v>4</v>
      </c>
      <c r="F101" s="18"/>
      <c r="G101" s="8">
        <v>50</v>
      </c>
      <c r="H101" s="28"/>
      <c r="I101" s="32">
        <f t="shared" si="16"/>
        <v>200</v>
      </c>
      <c r="J101" s="25"/>
      <c r="K101" s="6"/>
    </row>
    <row r="102" spans="1:11" ht="15" customHeight="1" x14ac:dyDescent="0.2">
      <c r="A102" s="37"/>
      <c r="B102" s="4"/>
      <c r="C102" s="5"/>
      <c r="D102" s="4" t="s">
        <v>3</v>
      </c>
      <c r="E102" s="7">
        <v>100</v>
      </c>
      <c r="F102" s="18">
        <v>154</v>
      </c>
      <c r="H102" s="8">
        <v>22.5</v>
      </c>
      <c r="I102" s="22">
        <f>F102*H102</f>
        <v>3465</v>
      </c>
      <c r="J102" s="25"/>
      <c r="K102" s="6"/>
    </row>
    <row r="103" spans="1:11" ht="15" customHeight="1" x14ac:dyDescent="0.2">
      <c r="A103" s="37"/>
      <c r="B103" s="4"/>
      <c r="C103" s="5"/>
      <c r="D103" s="4" t="s">
        <v>22</v>
      </c>
      <c r="E103" s="7">
        <v>1</v>
      </c>
      <c r="F103" s="18"/>
      <c r="G103" s="8">
        <v>50</v>
      </c>
      <c r="H103" s="28"/>
      <c r="I103" s="32">
        <f>E103*G103</f>
        <v>50</v>
      </c>
      <c r="J103" s="25"/>
      <c r="K103" s="6"/>
    </row>
    <row r="104" spans="1:11" ht="15" customHeight="1" x14ac:dyDescent="0.2">
      <c r="A104" s="37"/>
      <c r="B104" s="4"/>
      <c r="C104" s="5"/>
      <c r="D104" s="4" t="s">
        <v>4</v>
      </c>
      <c r="E104" s="7">
        <v>9</v>
      </c>
      <c r="F104" s="18">
        <v>14</v>
      </c>
      <c r="H104" s="8">
        <v>22.5</v>
      </c>
      <c r="I104" s="22">
        <f>F104*H104</f>
        <v>315</v>
      </c>
      <c r="J104" s="25"/>
      <c r="K104" s="6"/>
    </row>
    <row r="105" spans="1:11" ht="15" customHeight="1" x14ac:dyDescent="0.2">
      <c r="A105" s="37"/>
      <c r="B105" s="4"/>
      <c r="C105" s="5"/>
      <c r="D105" s="4" t="s">
        <v>5</v>
      </c>
      <c r="E105" s="7">
        <v>1</v>
      </c>
      <c r="F105" s="18"/>
      <c r="G105" s="8">
        <v>40</v>
      </c>
      <c r="H105" s="28"/>
      <c r="I105" s="32">
        <f>E105*G105</f>
        <v>40</v>
      </c>
      <c r="J105" s="25"/>
      <c r="K105" s="6"/>
    </row>
    <row r="106" spans="1:11" ht="15" customHeight="1" x14ac:dyDescent="0.2">
      <c r="A106" s="37"/>
      <c r="B106" s="4"/>
      <c r="C106" s="5"/>
      <c r="D106" s="4" t="s">
        <v>9</v>
      </c>
      <c r="E106" s="7">
        <v>85</v>
      </c>
      <c r="F106" s="18">
        <v>142</v>
      </c>
      <c r="H106" s="8">
        <v>22.5</v>
      </c>
      <c r="I106" s="22">
        <f>F106*H106</f>
        <v>3195</v>
      </c>
      <c r="J106" s="25"/>
      <c r="K106" s="6"/>
    </row>
    <row r="107" spans="1:11" ht="15" customHeight="1" x14ac:dyDescent="0.2">
      <c r="A107" s="37"/>
      <c r="B107" s="4" t="s">
        <v>6</v>
      </c>
      <c r="C107" s="5"/>
      <c r="D107" s="4"/>
      <c r="E107" s="19">
        <f>SUM(E100:E106)</f>
        <v>210</v>
      </c>
      <c r="F107" s="20">
        <f>SUM(F100:F106)</f>
        <v>310</v>
      </c>
      <c r="G107" s="8"/>
      <c r="H107" s="28"/>
      <c r="I107" s="30">
        <f>SUM(I100:I106)</f>
        <v>7765</v>
      </c>
      <c r="J107" s="25"/>
      <c r="K107" s="6"/>
    </row>
    <row r="108" spans="1:11" ht="15" customHeight="1" x14ac:dyDescent="0.2">
      <c r="A108" s="37"/>
      <c r="B108" s="4" t="s">
        <v>41</v>
      </c>
      <c r="C108" s="5" t="s">
        <v>20</v>
      </c>
      <c r="D108" s="4" t="s">
        <v>15</v>
      </c>
      <c r="E108" s="7">
        <v>7</v>
      </c>
      <c r="F108" s="18"/>
      <c r="G108" s="8">
        <v>50</v>
      </c>
      <c r="H108" s="28"/>
      <c r="I108" s="32">
        <f t="shared" ref="I108:I109" si="17">E108*G108</f>
        <v>350</v>
      </c>
      <c r="J108" s="25"/>
      <c r="K108" s="6"/>
    </row>
    <row r="109" spans="1:11" ht="15" customHeight="1" x14ac:dyDescent="0.2">
      <c r="A109" s="37"/>
      <c r="B109" s="4"/>
      <c r="C109" s="5"/>
      <c r="D109" s="4" t="s">
        <v>21</v>
      </c>
      <c r="E109" s="7">
        <v>1</v>
      </c>
      <c r="F109" s="18" t="s">
        <v>7</v>
      </c>
      <c r="G109" s="8">
        <v>50</v>
      </c>
      <c r="H109" s="8"/>
      <c r="I109" s="32">
        <f t="shared" si="17"/>
        <v>50</v>
      </c>
      <c r="J109" s="25"/>
      <c r="K109" s="6"/>
    </row>
    <row r="110" spans="1:11" ht="15" customHeight="1" x14ac:dyDescent="0.2">
      <c r="A110" s="37"/>
      <c r="B110" s="4"/>
      <c r="C110" s="5"/>
      <c r="D110" s="4" t="s">
        <v>3</v>
      </c>
      <c r="E110" s="7">
        <v>24</v>
      </c>
      <c r="F110" s="18">
        <v>37</v>
      </c>
      <c r="G110" s="8"/>
      <c r="H110" s="28">
        <v>22.5</v>
      </c>
      <c r="I110" s="22">
        <f t="shared" ref="I110:I111" si="18">F110*H110</f>
        <v>832.5</v>
      </c>
      <c r="J110" s="25"/>
      <c r="K110" s="6"/>
    </row>
    <row r="111" spans="1:11" ht="15" customHeight="1" x14ac:dyDescent="0.2">
      <c r="A111" s="37"/>
      <c r="B111" s="4"/>
      <c r="C111" s="5"/>
      <c r="D111" s="4" t="s">
        <v>4</v>
      </c>
      <c r="E111" s="7">
        <v>1</v>
      </c>
      <c r="F111" s="18">
        <v>2</v>
      </c>
      <c r="H111" s="8">
        <v>22.5</v>
      </c>
      <c r="I111" s="22">
        <f t="shared" si="18"/>
        <v>45</v>
      </c>
      <c r="J111" s="25"/>
      <c r="K111" s="6"/>
    </row>
    <row r="112" spans="1:11" ht="15" customHeight="1" x14ac:dyDescent="0.2">
      <c r="A112" s="37"/>
      <c r="B112" s="4"/>
      <c r="C112" s="5"/>
      <c r="D112" s="4" t="s">
        <v>5</v>
      </c>
      <c r="E112" s="7">
        <v>1</v>
      </c>
      <c r="F112" s="18"/>
      <c r="G112" s="8">
        <v>40</v>
      </c>
      <c r="H112" s="28"/>
      <c r="I112" s="32">
        <f>E112*G112</f>
        <v>40</v>
      </c>
      <c r="J112" s="25"/>
      <c r="K112" s="6"/>
    </row>
    <row r="113" spans="1:11" ht="15" customHeight="1" x14ac:dyDescent="0.2">
      <c r="A113" s="37"/>
      <c r="B113" s="4"/>
      <c r="C113" s="5"/>
      <c r="D113" s="4" t="s">
        <v>9</v>
      </c>
      <c r="E113" s="7">
        <v>30</v>
      </c>
      <c r="F113" s="18">
        <v>50</v>
      </c>
      <c r="G113" s="29"/>
      <c r="H113" s="8">
        <v>22.5</v>
      </c>
      <c r="I113" s="22">
        <f t="shared" ref="I113:I116" si="19">F113*H113</f>
        <v>1125</v>
      </c>
      <c r="J113" s="25"/>
      <c r="K113" s="6"/>
    </row>
    <row r="114" spans="1:11" ht="15" customHeight="1" x14ac:dyDescent="0.2">
      <c r="A114" s="37"/>
      <c r="B114" s="4"/>
      <c r="C114" s="5" t="s">
        <v>42</v>
      </c>
      <c r="D114" s="4" t="s">
        <v>3</v>
      </c>
      <c r="E114" s="7">
        <v>2</v>
      </c>
      <c r="F114" s="18">
        <v>3</v>
      </c>
      <c r="G114" s="8"/>
      <c r="H114" s="28">
        <v>22.5</v>
      </c>
      <c r="I114" s="22">
        <f t="shared" si="19"/>
        <v>67.5</v>
      </c>
      <c r="J114" s="25"/>
      <c r="K114" s="6"/>
    </row>
    <row r="115" spans="1:11" ht="15" customHeight="1" x14ac:dyDescent="0.2">
      <c r="A115" s="37"/>
      <c r="B115" s="4"/>
      <c r="C115" s="5"/>
      <c r="D115" s="4" t="s">
        <v>4</v>
      </c>
      <c r="E115" s="7">
        <v>1</v>
      </c>
      <c r="F115" s="18">
        <v>2</v>
      </c>
      <c r="H115" s="8">
        <v>22.5</v>
      </c>
      <c r="I115" s="22">
        <f t="shared" si="19"/>
        <v>45</v>
      </c>
      <c r="J115" s="25"/>
      <c r="K115" s="6"/>
    </row>
    <row r="116" spans="1:11" ht="15" customHeight="1" x14ac:dyDescent="0.2">
      <c r="A116" s="37"/>
      <c r="B116" s="4"/>
      <c r="C116" s="5" t="s">
        <v>7</v>
      </c>
      <c r="D116" s="4" t="s">
        <v>9</v>
      </c>
      <c r="E116" s="7">
        <v>4</v>
      </c>
      <c r="F116" s="18">
        <v>7</v>
      </c>
      <c r="G116" s="29"/>
      <c r="H116" s="8">
        <v>22.5</v>
      </c>
      <c r="I116" s="22">
        <f t="shared" si="19"/>
        <v>157.5</v>
      </c>
      <c r="J116" s="25"/>
      <c r="K116" s="6"/>
    </row>
    <row r="117" spans="1:11" ht="15" customHeight="1" x14ac:dyDescent="0.2">
      <c r="A117" s="37"/>
      <c r="B117" s="4" t="s">
        <v>7</v>
      </c>
      <c r="C117" s="5" t="s">
        <v>10</v>
      </c>
      <c r="D117" s="4" t="s">
        <v>15</v>
      </c>
      <c r="E117" s="7">
        <v>1</v>
      </c>
      <c r="F117" s="18"/>
      <c r="G117" s="8">
        <v>50</v>
      </c>
      <c r="H117" s="28"/>
      <c r="I117" s="32">
        <f>E117*G117</f>
        <v>50</v>
      </c>
      <c r="J117" s="25"/>
      <c r="K117" s="6"/>
    </row>
    <row r="118" spans="1:11" ht="15" customHeight="1" x14ac:dyDescent="0.2">
      <c r="A118" s="37"/>
      <c r="B118" s="4"/>
      <c r="C118" s="5"/>
      <c r="D118" s="4" t="s">
        <v>3</v>
      </c>
      <c r="E118" s="7">
        <v>5</v>
      </c>
      <c r="F118" s="18">
        <v>8</v>
      </c>
      <c r="G118" s="8"/>
      <c r="H118" s="28">
        <v>15</v>
      </c>
      <c r="I118" s="22">
        <f t="shared" ref="I118:I119" si="20">F118*H118</f>
        <v>120</v>
      </c>
      <c r="J118" s="25"/>
      <c r="K118" s="6"/>
    </row>
    <row r="119" spans="1:11" ht="15" customHeight="1" x14ac:dyDescent="0.2">
      <c r="A119" s="37"/>
      <c r="B119" s="4"/>
      <c r="C119" s="5"/>
      <c r="D119" s="4" t="s">
        <v>4</v>
      </c>
      <c r="E119" s="7">
        <v>2</v>
      </c>
      <c r="F119" s="18">
        <v>3</v>
      </c>
      <c r="H119" s="8">
        <v>15</v>
      </c>
      <c r="I119" s="22">
        <f t="shared" si="20"/>
        <v>45</v>
      </c>
      <c r="J119" s="25"/>
      <c r="K119" s="6"/>
    </row>
    <row r="120" spans="1:11" ht="15" customHeight="1" x14ac:dyDescent="0.2">
      <c r="A120" s="37"/>
      <c r="B120" s="4"/>
      <c r="C120" s="5"/>
      <c r="D120" s="4" t="s">
        <v>5</v>
      </c>
      <c r="E120" s="7">
        <v>1</v>
      </c>
      <c r="F120" s="18"/>
      <c r="G120" s="8">
        <v>40</v>
      </c>
      <c r="H120" s="28"/>
      <c r="I120" s="32">
        <f>E120*G120</f>
        <v>40</v>
      </c>
      <c r="J120" s="25"/>
      <c r="K120" s="6"/>
    </row>
    <row r="121" spans="1:11" ht="15" customHeight="1" x14ac:dyDescent="0.2">
      <c r="A121" s="37"/>
      <c r="B121" s="4"/>
      <c r="C121" s="5" t="s">
        <v>7</v>
      </c>
      <c r="D121" s="4" t="s">
        <v>9</v>
      </c>
      <c r="E121" s="7">
        <v>8</v>
      </c>
      <c r="F121" s="18">
        <v>15</v>
      </c>
      <c r="G121" s="29"/>
      <c r="H121" s="8">
        <v>15</v>
      </c>
      <c r="I121" s="22">
        <f>F121*H121</f>
        <v>225</v>
      </c>
      <c r="J121" s="25"/>
      <c r="K121" s="6"/>
    </row>
    <row r="122" spans="1:11" ht="15" customHeight="1" x14ac:dyDescent="0.2">
      <c r="A122" s="37"/>
      <c r="B122" s="4" t="s">
        <v>6</v>
      </c>
      <c r="C122" s="5"/>
      <c r="D122" s="4"/>
      <c r="E122" s="19">
        <f>SUM(E108:E121)</f>
        <v>88</v>
      </c>
      <c r="F122" s="20">
        <f>SUM(F108:F113)</f>
        <v>89</v>
      </c>
      <c r="G122" s="8"/>
      <c r="H122" s="28"/>
      <c r="I122" s="30">
        <f>SUM(I108:I121)</f>
        <v>3192.5</v>
      </c>
      <c r="J122" s="25"/>
      <c r="K122" s="6"/>
    </row>
    <row r="123" spans="1:11" s="12" customFormat="1" ht="15" customHeight="1" x14ac:dyDescent="0.2">
      <c r="A123" s="38"/>
      <c r="B123" s="27" t="s">
        <v>19</v>
      </c>
      <c r="C123" s="21"/>
      <c r="D123" s="27"/>
      <c r="E123" s="19">
        <f>E9+E14+E20+E28+E37+E44+E51+E58+E65+E73+E80+E87+E93+E99+E107+E122</f>
        <v>1197</v>
      </c>
      <c r="F123" s="19">
        <f>F9+F14+F20+F28+F37+F44+F51+F58+F65+F73+F80+F87+F93+F99+F107+F122</f>
        <v>1620</v>
      </c>
      <c r="G123" s="26"/>
      <c r="H123" s="26"/>
      <c r="I123" s="19">
        <f>I9+I14+I20+I28+I37+I44+I51+I58+I65+I73+I80+I87+I93+I99+I107+I122</f>
        <v>45465</v>
      </c>
      <c r="J123" s="30">
        <v>2273</v>
      </c>
      <c r="K123" s="19">
        <v>454</v>
      </c>
    </row>
  </sheetData>
  <mergeCells count="1">
    <mergeCell ref="A9:A20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>
      <selection activeCell="G12" sqref="G12:G13"/>
    </sheetView>
  </sheetViews>
  <sheetFormatPr defaultRowHeight="12.75" x14ac:dyDescent="0.2"/>
  <cols>
    <col min="1" max="1" width="4.140625" style="11" customWidth="1"/>
    <col min="2" max="2" width="5.28515625" customWidth="1"/>
    <col min="3" max="3" width="10.8554687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0" width="7.7109375" customWidth="1"/>
  </cols>
  <sheetData>
    <row r="1" spans="1:12" x14ac:dyDescent="0.2">
      <c r="A1" s="11" t="s">
        <v>47</v>
      </c>
      <c r="D1" s="10"/>
    </row>
    <row r="2" spans="1:12" ht="116.25" customHeight="1" x14ac:dyDescent="0.2">
      <c r="A2" s="13" t="s">
        <v>14</v>
      </c>
      <c r="B2" s="14" t="s">
        <v>2</v>
      </c>
      <c r="C2" s="15" t="s">
        <v>0</v>
      </c>
      <c r="D2" s="1" t="s">
        <v>1</v>
      </c>
      <c r="E2" s="15" t="s">
        <v>16</v>
      </c>
      <c r="F2" s="15" t="s">
        <v>17</v>
      </c>
      <c r="G2" s="16" t="s">
        <v>44</v>
      </c>
      <c r="H2" s="16" t="s">
        <v>45</v>
      </c>
      <c r="I2" s="31" t="s">
        <v>8</v>
      </c>
    </row>
    <row r="3" spans="1:12" ht="15" customHeight="1" x14ac:dyDescent="0.2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12" ht="15" customHeight="1" x14ac:dyDescent="0.2">
      <c r="A4" s="36" t="s">
        <v>7</v>
      </c>
      <c r="B4" s="4" t="s">
        <v>24</v>
      </c>
      <c r="C4" s="5" t="s">
        <v>20</v>
      </c>
      <c r="D4" s="4" t="s">
        <v>15</v>
      </c>
      <c r="E4" s="7">
        <v>11</v>
      </c>
      <c r="F4" s="18"/>
      <c r="G4" s="8"/>
      <c r="H4" s="28"/>
      <c r="I4" s="39"/>
    </row>
    <row r="5" spans="1:12" ht="15" customHeight="1" x14ac:dyDescent="0.2">
      <c r="A5" s="37"/>
      <c r="B5" s="4"/>
      <c r="C5" s="5"/>
      <c r="D5" s="4" t="s">
        <v>21</v>
      </c>
      <c r="E5" s="7">
        <v>1</v>
      </c>
      <c r="F5" s="18"/>
      <c r="G5" s="8"/>
      <c r="H5" s="28"/>
      <c r="I5" s="39"/>
    </row>
    <row r="6" spans="1:12" ht="15" customHeight="1" x14ac:dyDescent="0.2">
      <c r="A6" s="37"/>
      <c r="B6" s="4"/>
      <c r="C6" s="5"/>
      <c r="D6" s="4" t="s">
        <v>3</v>
      </c>
      <c r="E6" s="7">
        <v>16</v>
      </c>
      <c r="F6" s="18">
        <v>25</v>
      </c>
      <c r="H6" s="8"/>
      <c r="I6" s="40"/>
    </row>
    <row r="7" spans="1:12" ht="15" customHeight="1" x14ac:dyDescent="0.2">
      <c r="A7" s="37"/>
      <c r="B7" s="4"/>
      <c r="C7" s="5"/>
      <c r="D7" s="4" t="s">
        <v>5</v>
      </c>
      <c r="E7" s="7">
        <v>1</v>
      </c>
      <c r="F7" s="18"/>
      <c r="G7" s="8"/>
      <c r="H7" s="28"/>
      <c r="I7" s="39"/>
    </row>
    <row r="8" spans="1:12" ht="15" customHeight="1" x14ac:dyDescent="0.2">
      <c r="A8" s="37"/>
      <c r="B8" s="4"/>
      <c r="C8" s="5"/>
      <c r="D8" s="4" t="s">
        <v>9</v>
      </c>
      <c r="E8" s="7">
        <v>47</v>
      </c>
      <c r="F8" s="18">
        <v>78</v>
      </c>
      <c r="H8" s="8"/>
      <c r="I8" s="40"/>
    </row>
    <row r="9" spans="1:12" ht="15" customHeight="1" x14ac:dyDescent="0.2">
      <c r="A9" s="41" t="s">
        <v>43</v>
      </c>
      <c r="B9" s="4" t="s">
        <v>6</v>
      </c>
      <c r="C9" s="5"/>
      <c r="D9" s="4"/>
      <c r="E9" s="19">
        <f>SUM(E4:E8)</f>
        <v>76</v>
      </c>
      <c r="F9" s="20">
        <f>SUM(F4:F8)</f>
        <v>103</v>
      </c>
      <c r="G9" s="8"/>
      <c r="H9" s="28"/>
      <c r="I9" s="30"/>
      <c r="L9" s="35" t="s">
        <v>7</v>
      </c>
    </row>
    <row r="10" spans="1:12" ht="15" customHeight="1" x14ac:dyDescent="0.2">
      <c r="A10" s="41"/>
      <c r="B10" s="4" t="s">
        <v>25</v>
      </c>
      <c r="C10" s="5" t="s">
        <v>20</v>
      </c>
      <c r="D10" s="4" t="s">
        <v>3</v>
      </c>
      <c r="E10" s="7">
        <v>1</v>
      </c>
      <c r="F10" s="18">
        <v>2</v>
      </c>
      <c r="G10" s="29"/>
      <c r="H10" s="8"/>
      <c r="I10" s="40"/>
      <c r="L10" t="s">
        <v>7</v>
      </c>
    </row>
    <row r="11" spans="1:12" ht="15" customHeight="1" x14ac:dyDescent="0.2">
      <c r="A11" s="41"/>
      <c r="B11" s="4"/>
      <c r="C11" s="5"/>
      <c r="D11" s="4" t="s">
        <v>4</v>
      </c>
      <c r="E11" s="7">
        <v>1</v>
      </c>
      <c r="F11" s="18">
        <v>2</v>
      </c>
      <c r="G11" s="29"/>
      <c r="H11" s="8"/>
      <c r="I11" s="40"/>
    </row>
    <row r="12" spans="1:12" ht="15" customHeight="1" x14ac:dyDescent="0.2">
      <c r="A12" s="41"/>
      <c r="B12" s="4"/>
      <c r="C12" s="5"/>
      <c r="D12" s="4" t="s">
        <v>5</v>
      </c>
      <c r="E12" s="7">
        <v>1</v>
      </c>
      <c r="F12" s="18"/>
      <c r="G12" s="8"/>
      <c r="H12" s="28"/>
      <c r="I12" s="39"/>
    </row>
    <row r="13" spans="1:12" ht="15" customHeight="1" x14ac:dyDescent="0.2">
      <c r="A13" s="41"/>
      <c r="B13" s="4"/>
      <c r="C13" s="5"/>
      <c r="D13" s="4" t="s">
        <v>9</v>
      </c>
      <c r="E13" s="7">
        <v>5</v>
      </c>
      <c r="F13" s="18">
        <v>8</v>
      </c>
      <c r="H13" s="8"/>
      <c r="I13" s="40"/>
    </row>
    <row r="14" spans="1:12" ht="15" customHeight="1" x14ac:dyDescent="0.2">
      <c r="A14" s="41"/>
      <c r="B14" s="27" t="s">
        <v>6</v>
      </c>
      <c r="C14" s="5"/>
      <c r="D14" s="4"/>
      <c r="E14" s="19">
        <f>SUM(E10:E13)</f>
        <v>8</v>
      </c>
      <c r="F14" s="20">
        <f>SUM(F10:F13)</f>
        <v>12</v>
      </c>
      <c r="G14" s="8"/>
      <c r="H14" s="28"/>
      <c r="I14" s="30"/>
    </row>
    <row r="15" spans="1:12" ht="15" customHeight="1" x14ac:dyDescent="0.2">
      <c r="A15" s="41"/>
      <c r="B15" s="4" t="s">
        <v>26</v>
      </c>
      <c r="C15" s="5" t="s">
        <v>20</v>
      </c>
      <c r="D15" s="4" t="s">
        <v>15</v>
      </c>
      <c r="E15" s="7">
        <v>13</v>
      </c>
      <c r="F15" s="18"/>
      <c r="G15" s="8"/>
      <c r="H15" s="28"/>
      <c r="I15" s="39"/>
    </row>
    <row r="16" spans="1:12" ht="15" customHeight="1" x14ac:dyDescent="0.2">
      <c r="A16" s="41"/>
      <c r="B16" s="4"/>
      <c r="C16" s="5"/>
      <c r="D16" s="4" t="s">
        <v>21</v>
      </c>
      <c r="E16" s="7">
        <v>1</v>
      </c>
      <c r="F16" s="18"/>
      <c r="G16" s="8"/>
      <c r="H16" s="28"/>
      <c r="I16" s="39"/>
    </row>
    <row r="17" spans="1:9" ht="15" customHeight="1" x14ac:dyDescent="0.2">
      <c r="A17" s="41"/>
      <c r="B17" s="4"/>
      <c r="C17" s="5"/>
      <c r="D17" s="4" t="s">
        <v>3</v>
      </c>
      <c r="E17" s="7">
        <v>10</v>
      </c>
      <c r="F17" s="18">
        <v>15</v>
      </c>
      <c r="H17" s="8"/>
      <c r="I17" s="40"/>
    </row>
    <row r="18" spans="1:9" ht="15" customHeight="1" x14ac:dyDescent="0.2">
      <c r="A18" s="41"/>
      <c r="B18" s="4"/>
      <c r="C18" s="5"/>
      <c r="D18" s="4" t="s">
        <v>5</v>
      </c>
      <c r="E18" s="7">
        <v>1</v>
      </c>
      <c r="F18" s="18"/>
      <c r="G18" s="8"/>
      <c r="H18" s="28"/>
      <c r="I18" s="39"/>
    </row>
    <row r="19" spans="1:9" ht="15" customHeight="1" x14ac:dyDescent="0.2">
      <c r="A19" s="41"/>
      <c r="B19" s="4"/>
      <c r="C19" s="5"/>
      <c r="D19" s="4" t="s">
        <v>9</v>
      </c>
      <c r="E19" s="7">
        <v>20</v>
      </c>
      <c r="F19" s="18">
        <v>33</v>
      </c>
      <c r="H19" s="8"/>
      <c r="I19" s="40"/>
    </row>
    <row r="20" spans="1:9" ht="15" customHeight="1" x14ac:dyDescent="0.2">
      <c r="A20" s="41"/>
      <c r="B20" s="27" t="s">
        <v>6</v>
      </c>
      <c r="C20" s="5"/>
      <c r="D20" s="4"/>
      <c r="E20" s="19">
        <f>SUM(E15:E19)</f>
        <v>45</v>
      </c>
      <c r="F20" s="20">
        <f>SUM(F15:F19)</f>
        <v>48</v>
      </c>
      <c r="G20" s="8"/>
      <c r="H20" s="28"/>
      <c r="I20" s="30"/>
    </row>
    <row r="21" spans="1:9" ht="15" customHeight="1" x14ac:dyDescent="0.2">
      <c r="A21" s="37"/>
      <c r="B21" s="4" t="s">
        <v>27</v>
      </c>
      <c r="C21" s="5" t="s">
        <v>20</v>
      </c>
      <c r="D21" s="4" t="s">
        <v>15</v>
      </c>
      <c r="E21" s="7">
        <v>1</v>
      </c>
      <c r="F21" s="18"/>
      <c r="G21" s="8"/>
      <c r="H21" s="28"/>
      <c r="I21" s="39"/>
    </row>
    <row r="22" spans="1:9" ht="15" customHeight="1" x14ac:dyDescent="0.2">
      <c r="A22" s="37"/>
      <c r="B22" s="4"/>
      <c r="C22" s="5"/>
      <c r="D22" s="4" t="s">
        <v>21</v>
      </c>
      <c r="E22" s="7">
        <v>1</v>
      </c>
      <c r="F22" s="18"/>
      <c r="G22" s="8"/>
      <c r="H22" s="28"/>
      <c r="I22" s="39"/>
    </row>
    <row r="23" spans="1:9" ht="15" customHeight="1" x14ac:dyDescent="0.2">
      <c r="A23" s="37"/>
      <c r="B23" s="4"/>
      <c r="C23" s="5"/>
      <c r="D23" s="4" t="s">
        <v>3</v>
      </c>
      <c r="E23" s="7">
        <v>15</v>
      </c>
      <c r="F23" s="18">
        <v>23</v>
      </c>
      <c r="H23" s="8"/>
      <c r="I23" s="40"/>
    </row>
    <row r="24" spans="1:9" ht="15" customHeight="1" x14ac:dyDescent="0.2">
      <c r="A24" s="37"/>
      <c r="B24" s="4"/>
      <c r="C24" s="5"/>
      <c r="D24" s="4" t="s">
        <v>22</v>
      </c>
      <c r="E24" s="7">
        <v>1</v>
      </c>
      <c r="F24" s="18"/>
      <c r="G24" s="8"/>
      <c r="H24" s="28"/>
      <c r="I24" s="39"/>
    </row>
    <row r="25" spans="1:9" ht="15" customHeight="1" x14ac:dyDescent="0.2">
      <c r="A25" s="37"/>
      <c r="B25" s="4"/>
      <c r="C25" s="5"/>
      <c r="D25" s="4" t="s">
        <v>4</v>
      </c>
      <c r="E25" s="7">
        <v>2</v>
      </c>
      <c r="F25" s="18">
        <v>3</v>
      </c>
      <c r="H25" s="8"/>
      <c r="I25" s="40"/>
    </row>
    <row r="26" spans="1:9" ht="15" customHeight="1" x14ac:dyDescent="0.2">
      <c r="A26" s="37"/>
      <c r="B26" s="4"/>
      <c r="C26" s="5"/>
      <c r="D26" s="4" t="s">
        <v>5</v>
      </c>
      <c r="E26" s="7">
        <v>1</v>
      </c>
      <c r="F26" s="18"/>
      <c r="G26" s="8"/>
      <c r="H26" s="28"/>
      <c r="I26" s="39"/>
    </row>
    <row r="27" spans="1:9" ht="15" customHeight="1" x14ac:dyDescent="0.2">
      <c r="A27" s="37"/>
      <c r="B27" s="4"/>
      <c r="C27" s="5"/>
      <c r="D27" s="4" t="s">
        <v>9</v>
      </c>
      <c r="E27" s="7">
        <v>21</v>
      </c>
      <c r="F27" s="18">
        <v>35</v>
      </c>
      <c r="H27" s="8"/>
      <c r="I27" s="40"/>
    </row>
    <row r="28" spans="1:9" ht="15" customHeight="1" x14ac:dyDescent="0.2">
      <c r="A28" s="37"/>
      <c r="B28" s="27" t="s">
        <v>6</v>
      </c>
      <c r="C28" s="5"/>
      <c r="D28" s="4"/>
      <c r="E28" s="19">
        <f>SUM(E21:E27)</f>
        <v>42</v>
      </c>
      <c r="F28" s="20">
        <f>SUM(F21:F27)</f>
        <v>61</v>
      </c>
      <c r="G28" s="8"/>
      <c r="H28" s="28"/>
      <c r="I28" s="30"/>
    </row>
    <row r="29" spans="1:9" ht="15" customHeight="1" x14ac:dyDescent="0.2">
      <c r="A29" s="37"/>
      <c r="B29" s="4" t="s">
        <v>28</v>
      </c>
      <c r="C29" s="5" t="s">
        <v>29</v>
      </c>
      <c r="D29" s="4" t="s">
        <v>21</v>
      </c>
      <c r="E29" s="7">
        <v>1</v>
      </c>
      <c r="F29" s="18"/>
      <c r="G29" s="8"/>
      <c r="H29" s="28"/>
      <c r="I29" s="39"/>
    </row>
    <row r="30" spans="1:9" ht="15" customHeight="1" x14ac:dyDescent="0.2">
      <c r="A30" s="37"/>
      <c r="B30" s="4"/>
      <c r="C30" s="5"/>
      <c r="D30" s="4" t="s">
        <v>3</v>
      </c>
      <c r="E30" s="7">
        <v>14</v>
      </c>
      <c r="F30" s="18">
        <v>22</v>
      </c>
      <c r="H30" s="8"/>
      <c r="I30" s="40"/>
    </row>
    <row r="31" spans="1:9" ht="15" customHeight="1" x14ac:dyDescent="0.2">
      <c r="A31" s="37"/>
      <c r="B31" s="4"/>
      <c r="C31" s="5"/>
      <c r="D31" s="4" t="s">
        <v>22</v>
      </c>
      <c r="E31" s="7">
        <v>1</v>
      </c>
      <c r="F31" s="18"/>
      <c r="G31" s="8"/>
      <c r="H31" s="28"/>
      <c r="I31" s="39"/>
    </row>
    <row r="32" spans="1:9" ht="15" customHeight="1" x14ac:dyDescent="0.2">
      <c r="A32" s="37"/>
      <c r="B32" s="4"/>
      <c r="C32" s="5"/>
      <c r="D32" s="4" t="s">
        <v>4</v>
      </c>
      <c r="E32" s="7">
        <v>2</v>
      </c>
      <c r="F32" s="18">
        <v>3</v>
      </c>
      <c r="H32" s="8"/>
      <c r="I32" s="40"/>
    </row>
    <row r="33" spans="1:9" ht="15" customHeight="1" x14ac:dyDescent="0.2">
      <c r="A33" s="37"/>
      <c r="B33" s="4"/>
      <c r="C33" s="5"/>
      <c r="D33" s="4" t="s">
        <v>5</v>
      </c>
      <c r="E33" s="7">
        <v>1</v>
      </c>
      <c r="F33" s="18"/>
      <c r="G33" s="8"/>
      <c r="H33" s="28"/>
      <c r="I33" s="39"/>
    </row>
    <row r="34" spans="1:9" ht="15" customHeight="1" x14ac:dyDescent="0.2">
      <c r="A34" s="37"/>
      <c r="B34" s="4"/>
      <c r="C34" s="5"/>
      <c r="D34" s="4" t="s">
        <v>9</v>
      </c>
      <c r="E34" s="7">
        <v>17</v>
      </c>
      <c r="F34" s="18">
        <v>28</v>
      </c>
      <c r="G34" s="29"/>
      <c r="H34" s="8"/>
      <c r="I34" s="40"/>
    </row>
    <row r="35" spans="1:9" ht="15" customHeight="1" x14ac:dyDescent="0.2">
      <c r="A35" s="37"/>
      <c r="B35" s="4"/>
      <c r="C35" s="5" t="s">
        <v>30</v>
      </c>
      <c r="D35" s="4" t="s">
        <v>9</v>
      </c>
      <c r="E35" s="7">
        <v>2</v>
      </c>
      <c r="F35" s="18">
        <v>4</v>
      </c>
      <c r="G35" s="29"/>
      <c r="H35" s="8"/>
      <c r="I35" s="40"/>
    </row>
    <row r="36" spans="1:9" ht="15" customHeight="1" x14ac:dyDescent="0.2">
      <c r="A36" s="37"/>
      <c r="B36" s="4"/>
      <c r="C36" s="5" t="s">
        <v>11</v>
      </c>
      <c r="D36" s="4" t="s">
        <v>9</v>
      </c>
      <c r="E36" s="7">
        <v>1</v>
      </c>
      <c r="F36" s="18">
        <v>2</v>
      </c>
      <c r="G36" s="29"/>
      <c r="H36" s="8"/>
      <c r="I36" s="40"/>
    </row>
    <row r="37" spans="1:9" ht="15" customHeight="1" x14ac:dyDescent="0.2">
      <c r="A37" s="37"/>
      <c r="B37" s="27" t="s">
        <v>6</v>
      </c>
      <c r="C37" s="5"/>
      <c r="D37" s="4"/>
      <c r="E37" s="19">
        <f>SUM(E29:E36)</f>
        <v>39</v>
      </c>
      <c r="F37" s="33">
        <f>SUM(F29:F36)</f>
        <v>59</v>
      </c>
      <c r="G37" s="8"/>
      <c r="H37" s="28"/>
      <c r="I37" s="34"/>
    </row>
    <row r="38" spans="1:9" ht="15" customHeight="1" x14ac:dyDescent="0.2">
      <c r="A38" s="37"/>
      <c r="B38" s="4" t="s">
        <v>31</v>
      </c>
      <c r="C38" s="5" t="s">
        <v>20</v>
      </c>
      <c r="D38" s="4" t="s">
        <v>21</v>
      </c>
      <c r="E38" s="7">
        <v>1</v>
      </c>
      <c r="F38" s="18"/>
      <c r="G38" s="8"/>
      <c r="H38" s="28"/>
      <c r="I38" s="39"/>
    </row>
    <row r="39" spans="1:9" ht="15" customHeight="1" x14ac:dyDescent="0.2">
      <c r="A39" s="37"/>
      <c r="B39" s="4"/>
      <c r="C39" s="5"/>
      <c r="D39" s="4" t="s">
        <v>3</v>
      </c>
      <c r="E39" s="7">
        <v>20</v>
      </c>
      <c r="F39" s="18">
        <v>31</v>
      </c>
      <c r="G39" s="29"/>
      <c r="H39" s="8"/>
      <c r="I39" s="40"/>
    </row>
    <row r="40" spans="1:9" ht="15" customHeight="1" x14ac:dyDescent="0.2">
      <c r="A40" s="37"/>
      <c r="B40" s="4"/>
      <c r="C40" s="5"/>
      <c r="D40" s="4" t="s">
        <v>22</v>
      </c>
      <c r="E40" s="7">
        <v>1</v>
      </c>
      <c r="F40" s="18"/>
      <c r="G40" s="8"/>
      <c r="H40" s="28"/>
      <c r="I40" s="39"/>
    </row>
    <row r="41" spans="1:9" ht="15" customHeight="1" x14ac:dyDescent="0.2">
      <c r="A41" s="37"/>
      <c r="B41" s="4"/>
      <c r="C41" s="5"/>
      <c r="D41" s="4" t="s">
        <v>4</v>
      </c>
      <c r="E41" s="7">
        <v>5</v>
      </c>
      <c r="F41" s="18">
        <v>8</v>
      </c>
      <c r="G41" s="29"/>
      <c r="H41" s="8"/>
      <c r="I41" s="40"/>
    </row>
    <row r="42" spans="1:9" ht="15" customHeight="1" x14ac:dyDescent="0.2">
      <c r="A42" s="37"/>
      <c r="B42" s="4"/>
      <c r="C42" s="5"/>
      <c r="D42" s="4" t="s">
        <v>5</v>
      </c>
      <c r="E42" s="7">
        <v>1</v>
      </c>
      <c r="F42" s="18"/>
      <c r="G42" s="8"/>
      <c r="H42" s="28"/>
      <c r="I42" s="39"/>
    </row>
    <row r="43" spans="1:9" ht="15" customHeight="1" x14ac:dyDescent="0.2">
      <c r="A43" s="37"/>
      <c r="B43" s="4"/>
      <c r="C43" s="5"/>
      <c r="D43" s="4" t="s">
        <v>9</v>
      </c>
      <c r="E43" s="7">
        <v>24</v>
      </c>
      <c r="F43" s="18">
        <v>40</v>
      </c>
      <c r="G43" s="29"/>
      <c r="H43" s="8"/>
      <c r="I43" s="40"/>
    </row>
    <row r="44" spans="1:9" ht="15" customHeight="1" x14ac:dyDescent="0.2">
      <c r="A44" s="37"/>
      <c r="B44" s="27" t="s">
        <v>6</v>
      </c>
      <c r="C44" s="5"/>
      <c r="D44" s="4"/>
      <c r="E44" s="19">
        <f>SUM(E38:E43)</f>
        <v>52</v>
      </c>
      <c r="F44" s="20">
        <f>SUM(F38:F43)</f>
        <v>79</v>
      </c>
      <c r="G44" s="8"/>
      <c r="H44" s="28"/>
      <c r="I44" s="30"/>
    </row>
    <row r="45" spans="1:9" ht="15" customHeight="1" x14ac:dyDescent="0.2">
      <c r="A45" s="37"/>
      <c r="B45" s="4" t="s">
        <v>32</v>
      </c>
      <c r="C45" s="5" t="s">
        <v>20</v>
      </c>
      <c r="D45" s="4" t="s">
        <v>15</v>
      </c>
      <c r="E45" s="7">
        <v>2</v>
      </c>
      <c r="F45" s="18"/>
      <c r="G45" s="8"/>
      <c r="H45" s="28"/>
      <c r="I45" s="39"/>
    </row>
    <row r="46" spans="1:9" ht="15" customHeight="1" x14ac:dyDescent="0.2">
      <c r="A46" s="37"/>
      <c r="B46" s="4"/>
      <c r="C46" s="5"/>
      <c r="D46" s="4" t="s">
        <v>21</v>
      </c>
      <c r="E46" s="7">
        <v>1</v>
      </c>
      <c r="F46" s="18"/>
      <c r="G46" s="8"/>
      <c r="H46" s="28"/>
      <c r="I46" s="39"/>
    </row>
    <row r="47" spans="1:9" ht="15" customHeight="1" x14ac:dyDescent="0.2">
      <c r="A47" s="37"/>
      <c r="B47" s="4"/>
      <c r="C47" s="5"/>
      <c r="D47" s="4" t="s">
        <v>3</v>
      </c>
      <c r="E47" s="7">
        <v>12</v>
      </c>
      <c r="F47" s="18">
        <v>18</v>
      </c>
      <c r="G47" s="29"/>
      <c r="H47" s="8"/>
      <c r="I47" s="40"/>
    </row>
    <row r="48" spans="1:9" ht="15" customHeight="1" x14ac:dyDescent="0.2">
      <c r="A48" s="37"/>
      <c r="B48" s="4"/>
      <c r="C48" s="5"/>
      <c r="D48" s="4" t="s">
        <v>4</v>
      </c>
      <c r="E48" s="7">
        <v>1</v>
      </c>
      <c r="F48" s="18">
        <v>2</v>
      </c>
      <c r="G48" s="29"/>
      <c r="H48" s="8"/>
      <c r="I48" s="40"/>
    </row>
    <row r="49" spans="1:9" ht="15" customHeight="1" x14ac:dyDescent="0.2">
      <c r="A49" s="37"/>
      <c r="B49" s="4"/>
      <c r="C49" s="5"/>
      <c r="D49" s="4" t="s">
        <v>5</v>
      </c>
      <c r="E49" s="7">
        <v>1</v>
      </c>
      <c r="F49" s="18"/>
      <c r="G49" s="8"/>
      <c r="H49" s="28"/>
      <c r="I49" s="39"/>
    </row>
    <row r="50" spans="1:9" ht="15" customHeight="1" x14ac:dyDescent="0.2">
      <c r="A50" s="37"/>
      <c r="B50" s="4"/>
      <c r="C50" s="5"/>
      <c r="D50" s="4" t="s">
        <v>9</v>
      </c>
      <c r="E50" s="7">
        <v>16</v>
      </c>
      <c r="F50" s="18">
        <v>27</v>
      </c>
      <c r="G50" s="29"/>
      <c r="H50" s="8"/>
      <c r="I50" s="40"/>
    </row>
    <row r="51" spans="1:9" ht="15" customHeight="1" x14ac:dyDescent="0.2">
      <c r="A51" s="37"/>
      <c r="B51" s="27" t="s">
        <v>6</v>
      </c>
      <c r="C51" s="5"/>
      <c r="D51" s="4"/>
      <c r="E51" s="19">
        <f>SUM(E45:E50)</f>
        <v>33</v>
      </c>
      <c r="F51" s="20">
        <f>SUM(F45:F50)</f>
        <v>47</v>
      </c>
      <c r="G51" s="8"/>
      <c r="H51" s="28"/>
      <c r="I51" s="30"/>
    </row>
    <row r="52" spans="1:9" ht="15" customHeight="1" x14ac:dyDescent="0.2">
      <c r="A52" s="37"/>
      <c r="B52" s="4" t="s">
        <v>33</v>
      </c>
      <c r="C52" s="5" t="s">
        <v>20</v>
      </c>
      <c r="D52" s="4" t="s">
        <v>15</v>
      </c>
      <c r="E52" s="7">
        <v>8</v>
      </c>
      <c r="F52" s="18"/>
      <c r="G52" s="8"/>
      <c r="H52" s="28"/>
      <c r="I52" s="39"/>
    </row>
    <row r="53" spans="1:9" ht="15" customHeight="1" x14ac:dyDescent="0.2">
      <c r="A53" s="37"/>
      <c r="B53" s="4"/>
      <c r="C53" s="5"/>
      <c r="D53" s="4" t="s">
        <v>21</v>
      </c>
      <c r="E53" s="7">
        <v>1</v>
      </c>
      <c r="F53" s="18"/>
      <c r="G53" s="8"/>
      <c r="H53" s="28"/>
      <c r="I53" s="39"/>
    </row>
    <row r="54" spans="1:9" ht="15" customHeight="1" x14ac:dyDescent="0.2">
      <c r="A54" s="37"/>
      <c r="B54" s="4"/>
      <c r="C54" s="5"/>
      <c r="D54" s="4" t="s">
        <v>3</v>
      </c>
      <c r="E54" s="7">
        <v>14</v>
      </c>
      <c r="F54" s="18">
        <v>22</v>
      </c>
      <c r="G54" s="29"/>
      <c r="H54" s="8"/>
      <c r="I54" s="40"/>
    </row>
    <row r="55" spans="1:9" ht="15" customHeight="1" x14ac:dyDescent="0.2">
      <c r="A55" s="37"/>
      <c r="B55" s="4"/>
      <c r="C55" s="5"/>
      <c r="D55" s="4" t="s">
        <v>4</v>
      </c>
      <c r="E55" s="7">
        <v>1</v>
      </c>
      <c r="F55" s="18">
        <v>2</v>
      </c>
      <c r="G55" s="29"/>
      <c r="H55" s="8"/>
      <c r="I55" s="40"/>
    </row>
    <row r="56" spans="1:9" ht="15" customHeight="1" x14ac:dyDescent="0.2">
      <c r="A56" s="37"/>
      <c r="B56" s="4"/>
      <c r="C56" s="5"/>
      <c r="D56" s="4" t="s">
        <v>5</v>
      </c>
      <c r="E56" s="7">
        <v>1</v>
      </c>
      <c r="F56" s="18"/>
      <c r="G56" s="8"/>
      <c r="H56" s="28"/>
      <c r="I56" s="39"/>
    </row>
    <row r="57" spans="1:9" ht="15" customHeight="1" x14ac:dyDescent="0.2">
      <c r="A57" s="37"/>
      <c r="B57" s="4"/>
      <c r="C57" s="5"/>
      <c r="D57" s="4" t="s">
        <v>9</v>
      </c>
      <c r="E57" s="7">
        <v>17</v>
      </c>
      <c r="F57" s="18">
        <v>28</v>
      </c>
      <c r="G57" s="29"/>
      <c r="H57" s="8"/>
      <c r="I57" s="40"/>
    </row>
    <row r="58" spans="1:9" ht="15" customHeight="1" x14ac:dyDescent="0.2">
      <c r="A58" s="37"/>
      <c r="B58" s="27" t="s">
        <v>6</v>
      </c>
      <c r="C58" s="5"/>
      <c r="D58" s="4"/>
      <c r="E58" s="19">
        <f>SUM(E52:E57)</f>
        <v>42</v>
      </c>
      <c r="F58" s="20">
        <f>SUM(F52:F57)</f>
        <v>52</v>
      </c>
      <c r="G58" s="8"/>
      <c r="H58" s="28"/>
      <c r="I58" s="30"/>
    </row>
    <row r="59" spans="1:9" ht="15" customHeight="1" x14ac:dyDescent="0.2">
      <c r="A59" s="37"/>
      <c r="B59" s="4" t="s">
        <v>34</v>
      </c>
      <c r="C59" s="5" t="s">
        <v>20</v>
      </c>
      <c r="D59" s="4" t="s">
        <v>15</v>
      </c>
      <c r="E59" s="7">
        <v>28</v>
      </c>
      <c r="F59" s="18"/>
      <c r="G59" s="8"/>
      <c r="H59" s="28"/>
      <c r="I59" s="39"/>
    </row>
    <row r="60" spans="1:9" ht="15" customHeight="1" x14ac:dyDescent="0.2">
      <c r="A60" s="37"/>
      <c r="B60" s="4"/>
      <c r="C60" s="5"/>
      <c r="D60" s="4" t="s">
        <v>21</v>
      </c>
      <c r="E60" s="7">
        <v>1</v>
      </c>
      <c r="F60" s="18"/>
      <c r="G60" s="8"/>
      <c r="H60" s="28"/>
      <c r="I60" s="39"/>
    </row>
    <row r="61" spans="1:9" ht="15" customHeight="1" x14ac:dyDescent="0.2">
      <c r="A61" s="37"/>
      <c r="B61" s="4"/>
      <c r="C61" s="5"/>
      <c r="D61" s="4" t="s">
        <v>3</v>
      </c>
      <c r="E61" s="7">
        <v>58</v>
      </c>
      <c r="F61" s="18">
        <v>89</v>
      </c>
      <c r="G61" s="29"/>
      <c r="H61" s="8"/>
      <c r="I61" s="40"/>
    </row>
    <row r="62" spans="1:9" ht="15" customHeight="1" x14ac:dyDescent="0.2">
      <c r="A62" s="37"/>
      <c r="B62" s="4"/>
      <c r="C62" s="5"/>
      <c r="D62" s="4" t="s">
        <v>4</v>
      </c>
      <c r="E62" s="7">
        <v>1</v>
      </c>
      <c r="F62" s="18">
        <v>2</v>
      </c>
      <c r="G62" s="29"/>
      <c r="H62" s="8"/>
      <c r="I62" s="40"/>
    </row>
    <row r="63" spans="1:9" ht="15" customHeight="1" x14ac:dyDescent="0.2">
      <c r="A63" s="37"/>
      <c r="B63" s="4"/>
      <c r="C63" s="5"/>
      <c r="D63" s="4" t="s">
        <v>5</v>
      </c>
      <c r="E63" s="7">
        <v>1</v>
      </c>
      <c r="F63" s="18"/>
      <c r="G63" s="8"/>
      <c r="H63" s="28"/>
      <c r="I63" s="39"/>
    </row>
    <row r="64" spans="1:9" ht="15" customHeight="1" x14ac:dyDescent="0.2">
      <c r="A64" s="37"/>
      <c r="B64" s="4"/>
      <c r="C64" s="5"/>
      <c r="D64" s="4" t="s">
        <v>9</v>
      </c>
      <c r="E64" s="7">
        <v>70</v>
      </c>
      <c r="F64" s="18">
        <v>117</v>
      </c>
      <c r="G64" s="29"/>
      <c r="H64" s="8"/>
      <c r="I64" s="40"/>
    </row>
    <row r="65" spans="1:9" ht="15" customHeight="1" x14ac:dyDescent="0.2">
      <c r="A65" s="37"/>
      <c r="B65" s="27" t="s">
        <v>6</v>
      </c>
      <c r="C65" s="5"/>
      <c r="D65" s="4"/>
      <c r="E65" s="19">
        <f>SUM(E59:E64)</f>
        <v>159</v>
      </c>
      <c r="F65" s="20">
        <f>SUM(F59:F64)</f>
        <v>208</v>
      </c>
      <c r="G65" s="8"/>
      <c r="H65" s="28"/>
      <c r="I65" s="30"/>
    </row>
    <row r="66" spans="1:9" ht="15" customHeight="1" x14ac:dyDescent="0.2">
      <c r="A66" s="37"/>
      <c r="B66" s="4" t="s">
        <v>35</v>
      </c>
      <c r="C66" s="5" t="s">
        <v>20</v>
      </c>
      <c r="D66" s="4" t="s">
        <v>15</v>
      </c>
      <c r="E66" s="7">
        <v>12</v>
      </c>
      <c r="F66" s="18"/>
      <c r="G66" s="8"/>
      <c r="H66" s="28"/>
      <c r="I66" s="39"/>
    </row>
    <row r="67" spans="1:9" ht="15" customHeight="1" x14ac:dyDescent="0.2">
      <c r="A67" s="37"/>
      <c r="B67" s="4"/>
      <c r="C67" s="5"/>
      <c r="D67" s="4" t="s">
        <v>21</v>
      </c>
      <c r="E67" s="7">
        <v>4</v>
      </c>
      <c r="F67" s="18"/>
      <c r="G67" s="8"/>
      <c r="H67" s="28"/>
      <c r="I67" s="39"/>
    </row>
    <row r="68" spans="1:9" ht="15" customHeight="1" x14ac:dyDescent="0.2">
      <c r="A68" s="37"/>
      <c r="B68" s="4"/>
      <c r="C68" s="5"/>
      <c r="D68" s="4" t="s">
        <v>3</v>
      </c>
      <c r="E68" s="7">
        <v>90</v>
      </c>
      <c r="F68" s="18">
        <v>138</v>
      </c>
      <c r="H68" s="8"/>
      <c r="I68" s="40"/>
    </row>
    <row r="69" spans="1:9" ht="15" customHeight="1" x14ac:dyDescent="0.2">
      <c r="A69" s="37"/>
      <c r="B69" s="4"/>
      <c r="C69" s="5"/>
      <c r="D69" s="4" t="s">
        <v>22</v>
      </c>
      <c r="E69" s="7">
        <v>1</v>
      </c>
      <c r="F69" s="18"/>
      <c r="G69" s="8"/>
      <c r="H69" s="28"/>
      <c r="I69" s="39"/>
    </row>
    <row r="70" spans="1:9" ht="15" customHeight="1" x14ac:dyDescent="0.2">
      <c r="A70" s="37"/>
      <c r="B70" s="4"/>
      <c r="C70" s="5"/>
      <c r="D70" s="4" t="s">
        <v>4</v>
      </c>
      <c r="E70" s="7">
        <v>4</v>
      </c>
      <c r="F70" s="18">
        <v>6</v>
      </c>
      <c r="H70" s="8"/>
      <c r="I70" s="40"/>
    </row>
    <row r="71" spans="1:9" ht="15" customHeight="1" x14ac:dyDescent="0.2">
      <c r="A71" s="37"/>
      <c r="B71" s="4"/>
      <c r="C71" s="5"/>
      <c r="D71" s="4" t="s">
        <v>5</v>
      </c>
      <c r="E71" s="7">
        <v>1</v>
      </c>
      <c r="F71" s="18"/>
      <c r="G71" s="8"/>
      <c r="H71" s="28"/>
      <c r="I71" s="39"/>
    </row>
    <row r="72" spans="1:9" ht="15" customHeight="1" x14ac:dyDescent="0.2">
      <c r="A72" s="37"/>
      <c r="B72" s="4"/>
      <c r="C72" s="5"/>
      <c r="D72" s="4" t="s">
        <v>9</v>
      </c>
      <c r="E72" s="7">
        <v>63</v>
      </c>
      <c r="F72" s="18">
        <v>105</v>
      </c>
      <c r="H72" s="8"/>
      <c r="I72" s="40"/>
    </row>
    <row r="73" spans="1:9" ht="15" customHeight="1" x14ac:dyDescent="0.2">
      <c r="A73" s="37"/>
      <c r="B73" s="4" t="s">
        <v>6</v>
      </c>
      <c r="C73" s="5"/>
      <c r="D73" s="4"/>
      <c r="E73" s="19">
        <f>SUM(E66:E72)</f>
        <v>175</v>
      </c>
      <c r="F73" s="20">
        <f>SUM(F66:F72)</f>
        <v>249</v>
      </c>
      <c r="G73" s="8"/>
      <c r="H73" s="28"/>
      <c r="I73" s="30"/>
    </row>
    <row r="74" spans="1:9" ht="15" customHeight="1" x14ac:dyDescent="0.2">
      <c r="A74" s="37"/>
      <c r="B74" s="4" t="s">
        <v>36</v>
      </c>
      <c r="C74" s="5" t="s">
        <v>20</v>
      </c>
      <c r="D74" s="4" t="s">
        <v>21</v>
      </c>
      <c r="E74" s="7">
        <v>1</v>
      </c>
      <c r="F74" s="18"/>
      <c r="G74" s="8"/>
      <c r="H74" s="28"/>
      <c r="I74" s="39"/>
    </row>
    <row r="75" spans="1:9" ht="15" customHeight="1" x14ac:dyDescent="0.2">
      <c r="A75" s="37"/>
      <c r="B75" s="4"/>
      <c r="C75" s="5"/>
      <c r="D75" s="4" t="s">
        <v>3</v>
      </c>
      <c r="E75" s="7">
        <v>21</v>
      </c>
      <c r="F75" s="18">
        <v>32</v>
      </c>
      <c r="H75" s="8"/>
      <c r="I75" s="40"/>
    </row>
    <row r="76" spans="1:9" ht="15" customHeight="1" x14ac:dyDescent="0.2">
      <c r="A76" s="37"/>
      <c r="B76" s="4"/>
      <c r="C76" s="5"/>
      <c r="D76" s="4" t="s">
        <v>22</v>
      </c>
      <c r="E76" s="7">
        <v>1</v>
      </c>
      <c r="F76" s="18"/>
      <c r="G76" s="8"/>
      <c r="H76" s="28"/>
      <c r="I76" s="39"/>
    </row>
    <row r="77" spans="1:9" ht="15" customHeight="1" x14ac:dyDescent="0.2">
      <c r="A77" s="37"/>
      <c r="B77" s="4"/>
      <c r="C77" s="5"/>
      <c r="D77" s="4" t="s">
        <v>4</v>
      </c>
      <c r="E77" s="7">
        <v>2</v>
      </c>
      <c r="F77" s="18">
        <v>3</v>
      </c>
      <c r="H77" s="8"/>
      <c r="I77" s="40"/>
    </row>
    <row r="78" spans="1:9" ht="15" customHeight="1" x14ac:dyDescent="0.2">
      <c r="A78" s="37"/>
      <c r="B78" s="4"/>
      <c r="C78" s="5"/>
      <c r="D78" s="4" t="s">
        <v>5</v>
      </c>
      <c r="E78" s="7">
        <v>1</v>
      </c>
      <c r="F78" s="18"/>
      <c r="G78" s="8"/>
      <c r="H78" s="28"/>
      <c r="I78" s="39"/>
    </row>
    <row r="79" spans="1:9" ht="15" customHeight="1" x14ac:dyDescent="0.2">
      <c r="A79" s="37"/>
      <c r="B79" s="4"/>
      <c r="C79" s="5"/>
      <c r="D79" s="4" t="s">
        <v>9</v>
      </c>
      <c r="E79" s="7">
        <v>19</v>
      </c>
      <c r="F79" s="18">
        <v>32</v>
      </c>
      <c r="G79" s="29"/>
      <c r="H79" s="8"/>
      <c r="I79" s="40"/>
    </row>
    <row r="80" spans="1:9" ht="15" customHeight="1" x14ac:dyDescent="0.2">
      <c r="A80" s="37"/>
      <c r="B80" s="27" t="s">
        <v>6</v>
      </c>
      <c r="C80" s="5"/>
      <c r="D80" s="4"/>
      <c r="E80" s="19">
        <f>SUM(E74:E79)</f>
        <v>45</v>
      </c>
      <c r="F80" s="20">
        <f>SUM(F74:F79)</f>
        <v>67</v>
      </c>
      <c r="G80" s="8"/>
      <c r="H80" s="28"/>
      <c r="I80" s="30"/>
    </row>
    <row r="81" spans="1:9" ht="15" customHeight="1" x14ac:dyDescent="0.2">
      <c r="A81" s="37"/>
      <c r="B81" s="4" t="s">
        <v>37</v>
      </c>
      <c r="C81" s="5" t="s">
        <v>20</v>
      </c>
      <c r="D81" s="4" t="s">
        <v>15</v>
      </c>
      <c r="E81" s="7">
        <v>3</v>
      </c>
      <c r="F81" s="18"/>
      <c r="G81" s="8"/>
      <c r="H81" s="28"/>
      <c r="I81" s="39"/>
    </row>
    <row r="82" spans="1:9" ht="15" customHeight="1" x14ac:dyDescent="0.2">
      <c r="A82" s="37"/>
      <c r="B82" s="4"/>
      <c r="C82" s="5"/>
      <c r="D82" s="4" t="s">
        <v>21</v>
      </c>
      <c r="E82" s="7">
        <v>1</v>
      </c>
      <c r="F82" s="18"/>
      <c r="G82" s="8"/>
      <c r="H82" s="28"/>
      <c r="I82" s="39"/>
    </row>
    <row r="83" spans="1:9" ht="15" customHeight="1" x14ac:dyDescent="0.2">
      <c r="A83" s="37"/>
      <c r="B83" s="4"/>
      <c r="C83" s="5"/>
      <c r="D83" s="4" t="s">
        <v>3</v>
      </c>
      <c r="E83" s="7">
        <v>16</v>
      </c>
      <c r="F83" s="18">
        <v>25</v>
      </c>
      <c r="G83" s="29"/>
      <c r="H83" s="8"/>
      <c r="I83" s="40"/>
    </row>
    <row r="84" spans="1:9" ht="15" customHeight="1" x14ac:dyDescent="0.2">
      <c r="A84" s="37"/>
      <c r="B84" s="4"/>
      <c r="C84" s="5"/>
      <c r="D84" s="4" t="s">
        <v>4</v>
      </c>
      <c r="E84" s="7">
        <v>1</v>
      </c>
      <c r="F84" s="18">
        <v>2</v>
      </c>
      <c r="G84" s="29"/>
      <c r="H84" s="8"/>
      <c r="I84" s="40"/>
    </row>
    <row r="85" spans="1:9" ht="15" customHeight="1" x14ac:dyDescent="0.2">
      <c r="A85" s="37"/>
      <c r="B85" s="4"/>
      <c r="C85" s="5"/>
      <c r="D85" s="4" t="s">
        <v>5</v>
      </c>
      <c r="E85" s="7">
        <v>1</v>
      </c>
      <c r="F85" s="18"/>
      <c r="G85" s="8"/>
      <c r="H85" s="28"/>
      <c r="I85" s="39"/>
    </row>
    <row r="86" spans="1:9" ht="15" customHeight="1" x14ac:dyDescent="0.2">
      <c r="A86" s="37"/>
      <c r="B86" s="4"/>
      <c r="C86" s="5"/>
      <c r="D86" s="4" t="s">
        <v>9</v>
      </c>
      <c r="E86" s="7">
        <v>15</v>
      </c>
      <c r="F86" s="18">
        <v>25</v>
      </c>
      <c r="G86" s="29"/>
      <c r="H86" s="8"/>
      <c r="I86" s="40"/>
    </row>
    <row r="87" spans="1:9" ht="15" customHeight="1" x14ac:dyDescent="0.2">
      <c r="A87" s="37"/>
      <c r="B87" s="4" t="s">
        <v>6</v>
      </c>
      <c r="C87" s="5"/>
      <c r="D87" s="4"/>
      <c r="E87" s="19">
        <f>SUM(E81:E86)</f>
        <v>37</v>
      </c>
      <c r="F87" s="20">
        <f>SUM(F81:F86)</f>
        <v>52</v>
      </c>
      <c r="G87" s="8"/>
      <c r="H87" s="28"/>
      <c r="I87" s="30"/>
    </row>
    <row r="88" spans="1:9" ht="15" customHeight="1" x14ac:dyDescent="0.2">
      <c r="A88" s="37"/>
      <c r="B88" s="4" t="s">
        <v>38</v>
      </c>
      <c r="C88" s="5" t="s">
        <v>20</v>
      </c>
      <c r="D88" s="4" t="s">
        <v>15</v>
      </c>
      <c r="E88" s="7">
        <v>3</v>
      </c>
      <c r="F88" s="18"/>
      <c r="G88" s="8"/>
      <c r="H88" s="28"/>
      <c r="I88" s="39"/>
    </row>
    <row r="89" spans="1:9" ht="15" customHeight="1" x14ac:dyDescent="0.2">
      <c r="A89" s="37"/>
      <c r="B89" s="4"/>
      <c r="C89" s="5"/>
      <c r="D89" s="4" t="s">
        <v>21</v>
      </c>
      <c r="E89" s="7">
        <v>1</v>
      </c>
      <c r="F89" s="18"/>
      <c r="G89" s="8"/>
      <c r="H89" s="28"/>
      <c r="I89" s="39"/>
    </row>
    <row r="90" spans="1:9" ht="15" customHeight="1" x14ac:dyDescent="0.2">
      <c r="A90" s="37"/>
      <c r="B90" s="4"/>
      <c r="C90" s="5"/>
      <c r="D90" s="4" t="s">
        <v>3</v>
      </c>
      <c r="E90" s="7">
        <v>9</v>
      </c>
      <c r="F90" s="18">
        <v>14</v>
      </c>
      <c r="G90" s="29"/>
      <c r="H90" s="8"/>
      <c r="I90" s="40"/>
    </row>
    <row r="91" spans="1:9" ht="15" customHeight="1" x14ac:dyDescent="0.2">
      <c r="A91" s="37"/>
      <c r="B91" s="4"/>
      <c r="C91" s="5"/>
      <c r="D91" s="4" t="s">
        <v>5</v>
      </c>
      <c r="E91" s="7">
        <v>1</v>
      </c>
      <c r="F91" s="18"/>
      <c r="G91" s="8"/>
      <c r="H91" s="28"/>
      <c r="I91" s="39"/>
    </row>
    <row r="92" spans="1:9" ht="15" customHeight="1" x14ac:dyDescent="0.2">
      <c r="A92" s="37"/>
      <c r="B92" s="4"/>
      <c r="C92" s="5"/>
      <c r="D92" s="4" t="s">
        <v>9</v>
      </c>
      <c r="E92" s="7">
        <v>18</v>
      </c>
      <c r="F92" s="18">
        <v>30</v>
      </c>
      <c r="G92" s="29"/>
      <c r="H92" s="8"/>
      <c r="I92" s="40"/>
    </row>
    <row r="93" spans="1:9" ht="15" customHeight="1" x14ac:dyDescent="0.2">
      <c r="A93" s="37"/>
      <c r="B93" s="4" t="s">
        <v>6</v>
      </c>
      <c r="C93" s="5"/>
      <c r="D93" s="4"/>
      <c r="E93" s="19">
        <f>SUM(E88:E92)</f>
        <v>32</v>
      </c>
      <c r="F93" s="20">
        <f>SUM(F88:F92)</f>
        <v>44</v>
      </c>
      <c r="G93" s="8"/>
      <c r="H93" s="28"/>
      <c r="I93" s="30"/>
    </row>
    <row r="94" spans="1:9" ht="15" customHeight="1" x14ac:dyDescent="0.2">
      <c r="A94" s="37"/>
      <c r="B94" s="4" t="s">
        <v>39</v>
      </c>
      <c r="C94" s="5" t="s">
        <v>20</v>
      </c>
      <c r="D94" s="4" t="s">
        <v>15</v>
      </c>
      <c r="E94" s="7">
        <v>26</v>
      </c>
      <c r="F94" s="18"/>
      <c r="G94" s="8"/>
      <c r="H94" s="28"/>
      <c r="I94" s="39"/>
    </row>
    <row r="95" spans="1:9" ht="15" customHeight="1" x14ac:dyDescent="0.2">
      <c r="A95" s="37"/>
      <c r="B95" s="4"/>
      <c r="C95" s="5"/>
      <c r="D95" s="4" t="s">
        <v>21</v>
      </c>
      <c r="E95" s="7">
        <v>1</v>
      </c>
      <c r="F95" s="18"/>
      <c r="G95" s="8"/>
      <c r="H95" s="28"/>
      <c r="I95" s="39"/>
    </row>
    <row r="96" spans="1:9" ht="15" customHeight="1" x14ac:dyDescent="0.2">
      <c r="A96" s="37"/>
      <c r="B96" s="4"/>
      <c r="C96" s="5"/>
      <c r="D96" s="4" t="s">
        <v>3</v>
      </c>
      <c r="E96" s="7">
        <v>31</v>
      </c>
      <c r="F96" s="18">
        <v>48</v>
      </c>
      <c r="G96" s="29"/>
      <c r="H96" s="8"/>
      <c r="I96" s="40"/>
    </row>
    <row r="97" spans="1:9" ht="15" customHeight="1" x14ac:dyDescent="0.2">
      <c r="A97" s="37"/>
      <c r="B97" s="4"/>
      <c r="C97" s="5"/>
      <c r="D97" s="4" t="s">
        <v>5</v>
      </c>
      <c r="E97" s="7">
        <v>1</v>
      </c>
      <c r="F97" s="18"/>
      <c r="G97" s="8"/>
      <c r="H97" s="28"/>
      <c r="I97" s="39"/>
    </row>
    <row r="98" spans="1:9" ht="15" customHeight="1" x14ac:dyDescent="0.2">
      <c r="A98" s="37"/>
      <c r="B98" s="4"/>
      <c r="C98" s="5"/>
      <c r="D98" s="4" t="s">
        <v>9</v>
      </c>
      <c r="E98" s="7">
        <v>55</v>
      </c>
      <c r="F98" s="18">
        <v>92</v>
      </c>
      <c r="G98" s="29"/>
      <c r="H98" s="8"/>
      <c r="I98" s="40"/>
    </row>
    <row r="99" spans="1:9" ht="15" customHeight="1" x14ac:dyDescent="0.2">
      <c r="A99" s="37"/>
      <c r="B99" s="4" t="s">
        <v>6</v>
      </c>
      <c r="C99" s="5"/>
      <c r="D99" s="4"/>
      <c r="E99" s="19">
        <f>SUM(E94:E98)</f>
        <v>114</v>
      </c>
      <c r="F99" s="20">
        <f>SUM(F94:F98)</f>
        <v>140</v>
      </c>
      <c r="G99" s="8"/>
      <c r="H99" s="28"/>
      <c r="I99" s="30"/>
    </row>
    <row r="100" spans="1:9" ht="15" customHeight="1" x14ac:dyDescent="0.2">
      <c r="A100" s="37"/>
      <c r="B100" s="4" t="s">
        <v>40</v>
      </c>
      <c r="C100" s="5" t="s">
        <v>20</v>
      </c>
      <c r="D100" s="4" t="s">
        <v>15</v>
      </c>
      <c r="E100" s="7">
        <v>10</v>
      </c>
      <c r="F100" s="18"/>
      <c r="G100" s="8"/>
      <c r="H100" s="28"/>
      <c r="I100" s="39"/>
    </row>
    <row r="101" spans="1:9" ht="15" customHeight="1" x14ac:dyDescent="0.2">
      <c r="A101" s="37"/>
      <c r="B101" s="4"/>
      <c r="C101" s="5"/>
      <c r="D101" s="4" t="s">
        <v>21</v>
      </c>
      <c r="E101" s="7">
        <v>4</v>
      </c>
      <c r="F101" s="18"/>
      <c r="G101" s="8"/>
      <c r="H101" s="28"/>
      <c r="I101" s="39"/>
    </row>
    <row r="102" spans="1:9" ht="15" customHeight="1" x14ac:dyDescent="0.2">
      <c r="A102" s="37"/>
      <c r="B102" s="4"/>
      <c r="C102" s="5"/>
      <c r="D102" s="4" t="s">
        <v>3</v>
      </c>
      <c r="E102" s="7">
        <v>100</v>
      </c>
      <c r="F102" s="18">
        <v>154</v>
      </c>
      <c r="H102" s="8"/>
      <c r="I102" s="40"/>
    </row>
    <row r="103" spans="1:9" ht="15" customHeight="1" x14ac:dyDescent="0.2">
      <c r="A103" s="37"/>
      <c r="B103" s="4"/>
      <c r="C103" s="5"/>
      <c r="D103" s="4" t="s">
        <v>22</v>
      </c>
      <c r="E103" s="7">
        <v>1</v>
      </c>
      <c r="F103" s="18"/>
      <c r="G103" s="8"/>
      <c r="H103" s="28"/>
      <c r="I103" s="39"/>
    </row>
    <row r="104" spans="1:9" ht="15" customHeight="1" x14ac:dyDescent="0.2">
      <c r="A104" s="37"/>
      <c r="B104" s="4"/>
      <c r="C104" s="5"/>
      <c r="D104" s="4" t="s">
        <v>4</v>
      </c>
      <c r="E104" s="7">
        <v>9</v>
      </c>
      <c r="F104" s="18">
        <v>14</v>
      </c>
      <c r="H104" s="8"/>
      <c r="I104" s="40"/>
    </row>
    <row r="105" spans="1:9" ht="15" customHeight="1" x14ac:dyDescent="0.2">
      <c r="A105" s="37"/>
      <c r="B105" s="4"/>
      <c r="C105" s="5"/>
      <c r="D105" s="4" t="s">
        <v>5</v>
      </c>
      <c r="E105" s="7">
        <v>1</v>
      </c>
      <c r="F105" s="18"/>
      <c r="G105" s="8"/>
      <c r="H105" s="28"/>
      <c r="I105" s="39"/>
    </row>
    <row r="106" spans="1:9" ht="15" customHeight="1" x14ac:dyDescent="0.2">
      <c r="A106" s="37"/>
      <c r="B106" s="4"/>
      <c r="C106" s="5"/>
      <c r="D106" s="4" t="s">
        <v>9</v>
      </c>
      <c r="E106" s="7">
        <v>85</v>
      </c>
      <c r="F106" s="18">
        <v>142</v>
      </c>
      <c r="H106" s="8"/>
      <c r="I106" s="40"/>
    </row>
    <row r="107" spans="1:9" ht="15" customHeight="1" x14ac:dyDescent="0.2">
      <c r="A107" s="37"/>
      <c r="B107" s="4" t="s">
        <v>6</v>
      </c>
      <c r="C107" s="5"/>
      <c r="D107" s="4"/>
      <c r="E107" s="19">
        <f>SUM(E100:E106)</f>
        <v>210</v>
      </c>
      <c r="F107" s="20">
        <f>SUM(F100:F106)</f>
        <v>310</v>
      </c>
      <c r="G107" s="8"/>
      <c r="H107" s="28"/>
      <c r="I107" s="30"/>
    </row>
    <row r="108" spans="1:9" ht="15" customHeight="1" x14ac:dyDescent="0.2">
      <c r="A108" s="37"/>
      <c r="B108" s="4" t="s">
        <v>41</v>
      </c>
      <c r="C108" s="5" t="s">
        <v>20</v>
      </c>
      <c r="D108" s="4" t="s">
        <v>15</v>
      </c>
      <c r="E108" s="7">
        <v>7</v>
      </c>
      <c r="F108" s="18"/>
      <c r="G108" s="8"/>
      <c r="H108" s="28"/>
      <c r="I108" s="39"/>
    </row>
    <row r="109" spans="1:9" ht="15" customHeight="1" x14ac:dyDescent="0.2">
      <c r="A109" s="37"/>
      <c r="B109" s="4"/>
      <c r="C109" s="5"/>
      <c r="D109" s="4" t="s">
        <v>21</v>
      </c>
      <c r="E109" s="7">
        <v>1</v>
      </c>
      <c r="F109" s="18" t="s">
        <v>7</v>
      </c>
      <c r="G109" s="8"/>
      <c r="H109" s="8"/>
      <c r="I109" s="39"/>
    </row>
    <row r="110" spans="1:9" ht="15" customHeight="1" x14ac:dyDescent="0.2">
      <c r="A110" s="37"/>
      <c r="B110" s="4"/>
      <c r="C110" s="5"/>
      <c r="D110" s="4" t="s">
        <v>3</v>
      </c>
      <c r="E110" s="7">
        <v>24</v>
      </c>
      <c r="F110" s="18">
        <v>37</v>
      </c>
      <c r="G110" s="8"/>
      <c r="H110" s="28"/>
      <c r="I110" s="40"/>
    </row>
    <row r="111" spans="1:9" ht="15" customHeight="1" x14ac:dyDescent="0.2">
      <c r="A111" s="37"/>
      <c r="B111" s="4"/>
      <c r="C111" s="5"/>
      <c r="D111" s="4" t="s">
        <v>4</v>
      </c>
      <c r="E111" s="7">
        <v>1</v>
      </c>
      <c r="F111" s="18">
        <v>2</v>
      </c>
      <c r="H111" s="8"/>
      <c r="I111" s="40"/>
    </row>
    <row r="112" spans="1:9" ht="15" customHeight="1" x14ac:dyDescent="0.2">
      <c r="A112" s="37"/>
      <c r="B112" s="4"/>
      <c r="C112" s="5"/>
      <c r="D112" s="4" t="s">
        <v>5</v>
      </c>
      <c r="E112" s="7">
        <v>1</v>
      </c>
      <c r="F112" s="18"/>
      <c r="G112" s="8"/>
      <c r="H112" s="28"/>
      <c r="I112" s="39"/>
    </row>
    <row r="113" spans="1:9" ht="15" customHeight="1" x14ac:dyDescent="0.2">
      <c r="A113" s="37"/>
      <c r="B113" s="4"/>
      <c r="C113" s="5"/>
      <c r="D113" s="4" t="s">
        <v>9</v>
      </c>
      <c r="E113" s="7">
        <v>30</v>
      </c>
      <c r="F113" s="18">
        <v>50</v>
      </c>
      <c r="G113" s="29"/>
      <c r="H113" s="8"/>
      <c r="I113" s="40"/>
    </row>
    <row r="114" spans="1:9" ht="15" customHeight="1" x14ac:dyDescent="0.2">
      <c r="A114" s="37"/>
      <c r="B114" s="4"/>
      <c r="C114" s="5" t="s">
        <v>42</v>
      </c>
      <c r="D114" s="4" t="s">
        <v>3</v>
      </c>
      <c r="E114" s="7">
        <v>2</v>
      </c>
      <c r="F114" s="18">
        <v>3</v>
      </c>
      <c r="G114" s="8"/>
      <c r="H114" s="28"/>
      <c r="I114" s="40"/>
    </row>
    <row r="115" spans="1:9" ht="15" customHeight="1" x14ac:dyDescent="0.2">
      <c r="A115" s="37"/>
      <c r="B115" s="4"/>
      <c r="C115" s="5"/>
      <c r="D115" s="4" t="s">
        <v>4</v>
      </c>
      <c r="E115" s="7">
        <v>1</v>
      </c>
      <c r="F115" s="18">
        <v>2</v>
      </c>
      <c r="H115" s="8"/>
      <c r="I115" s="40"/>
    </row>
    <row r="116" spans="1:9" ht="15" customHeight="1" x14ac:dyDescent="0.2">
      <c r="A116" s="37"/>
      <c r="B116" s="4"/>
      <c r="C116" s="5" t="s">
        <v>7</v>
      </c>
      <c r="D116" s="4" t="s">
        <v>9</v>
      </c>
      <c r="E116" s="7">
        <v>4</v>
      </c>
      <c r="F116" s="18">
        <v>7</v>
      </c>
      <c r="G116" s="29"/>
      <c r="H116" s="8"/>
      <c r="I116" s="40"/>
    </row>
    <row r="117" spans="1:9" ht="15" customHeight="1" x14ac:dyDescent="0.2">
      <c r="A117" s="37"/>
      <c r="B117" s="4" t="s">
        <v>7</v>
      </c>
      <c r="C117" s="5" t="s">
        <v>10</v>
      </c>
      <c r="D117" s="4" t="s">
        <v>15</v>
      </c>
      <c r="E117" s="7">
        <v>1</v>
      </c>
      <c r="F117" s="18"/>
      <c r="G117" s="8"/>
      <c r="H117" s="28"/>
      <c r="I117" s="39"/>
    </row>
    <row r="118" spans="1:9" ht="15" customHeight="1" x14ac:dyDescent="0.2">
      <c r="A118" s="37"/>
      <c r="B118" s="4"/>
      <c r="C118" s="5"/>
      <c r="D118" s="4" t="s">
        <v>3</v>
      </c>
      <c r="E118" s="7">
        <v>5</v>
      </c>
      <c r="F118" s="18">
        <v>8</v>
      </c>
      <c r="G118" s="8"/>
      <c r="H118" s="28"/>
      <c r="I118" s="40"/>
    </row>
    <row r="119" spans="1:9" ht="15" customHeight="1" x14ac:dyDescent="0.2">
      <c r="A119" s="37"/>
      <c r="B119" s="4"/>
      <c r="C119" s="5"/>
      <c r="D119" s="4" t="s">
        <v>4</v>
      </c>
      <c r="E119" s="7">
        <v>2</v>
      </c>
      <c r="F119" s="18">
        <v>3</v>
      </c>
      <c r="H119" s="8"/>
      <c r="I119" s="40"/>
    </row>
    <row r="120" spans="1:9" ht="15" customHeight="1" x14ac:dyDescent="0.2">
      <c r="A120" s="37"/>
      <c r="B120" s="4"/>
      <c r="C120" s="5"/>
      <c r="D120" s="4" t="s">
        <v>5</v>
      </c>
      <c r="E120" s="7">
        <v>1</v>
      </c>
      <c r="F120" s="18"/>
      <c r="G120" s="8"/>
      <c r="H120" s="28"/>
      <c r="I120" s="39"/>
    </row>
    <row r="121" spans="1:9" ht="15" customHeight="1" x14ac:dyDescent="0.2">
      <c r="A121" s="37"/>
      <c r="B121" s="4"/>
      <c r="C121" s="5" t="s">
        <v>7</v>
      </c>
      <c r="D121" s="4" t="s">
        <v>9</v>
      </c>
      <c r="E121" s="7">
        <v>8</v>
      </c>
      <c r="F121" s="18">
        <v>15</v>
      </c>
      <c r="G121" s="29"/>
      <c r="H121" s="8"/>
      <c r="I121" s="40"/>
    </row>
    <row r="122" spans="1:9" ht="15" customHeight="1" x14ac:dyDescent="0.2">
      <c r="A122" s="37"/>
      <c r="B122" s="4" t="s">
        <v>6</v>
      </c>
      <c r="C122" s="5"/>
      <c r="D122" s="4"/>
      <c r="E122" s="19">
        <f>SUM(E108:E121)</f>
        <v>88</v>
      </c>
      <c r="F122" s="20">
        <f>SUM(F108:F113)</f>
        <v>89</v>
      </c>
      <c r="G122" s="8"/>
      <c r="H122" s="28"/>
      <c r="I122" s="30"/>
    </row>
    <row r="123" spans="1:9" s="12" customFormat="1" ht="15" customHeight="1" x14ac:dyDescent="0.2">
      <c r="A123" s="38"/>
      <c r="B123" s="27" t="s">
        <v>19</v>
      </c>
      <c r="C123" s="21"/>
      <c r="D123" s="27"/>
      <c r="E123" s="19">
        <f>E9+E14+E20+E28+E37+E44+E51+E58+E65+E73+E80+E87+E93+E99+E107+E122</f>
        <v>1197</v>
      </c>
      <c r="F123" s="19">
        <f>F9+F14+F20+F28+F37+F44+F51+F58+F65+F73+F80+F87+F93+F99+F107+F122</f>
        <v>1620</v>
      </c>
      <c r="G123" s="26"/>
      <c r="H123" s="26"/>
      <c r="I123" s="19"/>
    </row>
  </sheetData>
  <mergeCells count="1">
    <mergeCell ref="A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User2</cp:lastModifiedBy>
  <cp:lastPrinted>2019-12-16T09:33:17Z</cp:lastPrinted>
  <dcterms:created xsi:type="dcterms:W3CDTF">2012-01-24T13:22:39Z</dcterms:created>
  <dcterms:modified xsi:type="dcterms:W3CDTF">2020-01-21T13:05:21Z</dcterms:modified>
</cp:coreProperties>
</file>