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/>
  </bookViews>
  <sheets>
    <sheet name="Обект 1-2-2020" sheetId="8" r:id="rId1"/>
  </sheets>
  <calcPr calcId="125725"/>
</workbook>
</file>

<file path=xl/calcChain.xml><?xml version="1.0" encoding="utf-8"?>
<calcChain xmlns="http://schemas.openxmlformats.org/spreadsheetml/2006/main">
  <c r="F54" i="8"/>
  <c r="I53"/>
  <c r="I52"/>
  <c r="I51"/>
  <c r="I50"/>
  <c r="I49"/>
  <c r="I48"/>
  <c r="I47"/>
  <c r="I46"/>
  <c r="I45"/>
  <c r="I44"/>
  <c r="F43"/>
  <c r="I42"/>
  <c r="I41"/>
  <c r="I40"/>
  <c r="I39"/>
  <c r="I38"/>
  <c r="I37"/>
  <c r="I36"/>
  <c r="I35"/>
  <c r="I34"/>
  <c r="I33"/>
  <c r="I32"/>
  <c r="I31"/>
  <c r="F30"/>
  <c r="I29"/>
  <c r="I28"/>
  <c r="I27"/>
  <c r="I26"/>
  <c r="I25"/>
  <c r="I24"/>
  <c r="I23"/>
  <c r="I22"/>
  <c r="I21"/>
  <c r="I20"/>
  <c r="I19"/>
  <c r="I18"/>
  <c r="I17"/>
  <c r="I16"/>
  <c r="F55" l="1"/>
  <c r="I43"/>
  <c r="I30"/>
  <c r="I55" s="1"/>
  <c r="I54"/>
</calcChain>
</file>

<file path=xl/sharedStrings.xml><?xml version="1.0" encoding="utf-8"?>
<sst xmlns="http://schemas.openxmlformats.org/spreadsheetml/2006/main" count="108" uniqueCount="39">
  <si>
    <t>Отдел и подотдел</t>
  </si>
  <si>
    <t>Дървесен вид</t>
  </si>
  <si>
    <t>Сортимент</t>
  </si>
  <si>
    <t xml:space="preserve">Мерна единица </t>
  </si>
  <si>
    <t>Обект</t>
  </si>
  <si>
    <t>Средна техн. дървесина</t>
  </si>
  <si>
    <t>Дърва за огрев</t>
  </si>
  <si>
    <t>ОЗМ</t>
  </si>
  <si>
    <t>Дребна техн. дървесина</t>
  </si>
  <si>
    <t>ОБЩО ЗА ОТДЕЛА</t>
  </si>
  <si>
    <r>
      <t>пл.м</t>
    </r>
    <r>
      <rPr>
        <b/>
        <vertAlign val="superscript"/>
        <sz val="10"/>
        <rFont val="Arial"/>
        <family val="2"/>
        <charset val="204"/>
      </rPr>
      <t>3</t>
    </r>
  </si>
  <si>
    <t>здб</t>
  </si>
  <si>
    <t>гбр</t>
  </si>
  <si>
    <r>
      <t>пл.м</t>
    </r>
    <r>
      <rPr>
        <b/>
        <vertAlign val="superscript"/>
        <sz val="11"/>
        <rFont val="Arial"/>
        <family val="2"/>
        <charset val="204"/>
      </rPr>
      <t>3</t>
    </r>
  </si>
  <si>
    <t>Обща цена лв.без ДДС</t>
  </si>
  <si>
    <t>срлп</t>
  </si>
  <si>
    <r>
      <t>пр.м</t>
    </r>
    <r>
      <rPr>
        <vertAlign val="superscript"/>
        <sz val="10"/>
        <color theme="1"/>
        <rFont val="Arial"/>
        <family val="2"/>
        <charset val="204"/>
      </rPr>
      <t>3</t>
    </r>
  </si>
  <si>
    <r>
      <t>пл.м</t>
    </r>
    <r>
      <rPr>
        <vertAlign val="superscript"/>
        <sz val="10"/>
        <color theme="1"/>
        <rFont val="Arial"/>
        <family val="2"/>
        <charset val="204"/>
      </rPr>
      <t>3</t>
    </r>
  </si>
  <si>
    <t>Трупи 18-29 см</t>
  </si>
  <si>
    <t>Прогнозно количество пл.м3</t>
  </si>
  <si>
    <t>Прогнозно количество пр.м3</t>
  </si>
  <si>
    <t>цер</t>
  </si>
  <si>
    <r>
      <t>пр.м</t>
    </r>
    <r>
      <rPr>
        <vertAlign val="superscript"/>
        <sz val="10"/>
        <color theme="1"/>
        <rFont val="Arial"/>
        <family val="2"/>
        <charset val="204"/>
      </rPr>
      <t>4</t>
    </r>
    <r>
      <rPr>
        <sz val="11"/>
        <color theme="1"/>
        <rFont val="Calibri"/>
        <family val="2"/>
        <charset val="204"/>
        <scheme val="minor"/>
      </rPr>
      <t/>
    </r>
  </si>
  <si>
    <t>бл</t>
  </si>
  <si>
    <t>Трупи &gt; 30 см</t>
  </si>
  <si>
    <t>Електлронен търг с предмет: „Продажба на стояща дървесина на корен по сортиментна ведомост от Годишен план за ползването на дървесина през 2020 г., от ДГТ на територията на ТП ДЛС „Паламара"</t>
  </si>
  <si>
    <r>
      <t>пл.м</t>
    </r>
    <r>
      <rPr>
        <b/>
        <vertAlign val="superscript"/>
        <sz val="10"/>
        <color theme="1"/>
        <rFont val="Arial"/>
        <family val="2"/>
        <charset val="204"/>
      </rPr>
      <t>3</t>
    </r>
  </si>
  <si>
    <t>1092 к</t>
  </si>
  <si>
    <t>2009 а</t>
  </si>
  <si>
    <t>1008 а</t>
  </si>
  <si>
    <t>ВСИЧКО ОБЕКТ № 1-2-2020</t>
  </si>
  <si>
    <t>1-2-2020</t>
  </si>
  <si>
    <t>ПРИЛОЖЕНИЕ 2</t>
  </si>
  <si>
    <t>Договор № ….. / …………….2020г.</t>
  </si>
  <si>
    <t>Достигната ед.цена лв. без ДДС</t>
  </si>
  <si>
    <t xml:space="preserve">           </t>
  </si>
  <si>
    <t xml:space="preserve">ЗА ПРОДАВАЧА: …….….…………......                      </t>
  </si>
  <si>
    <t xml:space="preserve">                  инж. Севен Башлъ/</t>
  </si>
  <si>
    <t xml:space="preserve">ЗА КУПУВАЧА: …...….…………......                     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</si>
</sst>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11"/>
      <name val="Arial"/>
      <family val="2"/>
      <charset val="204"/>
    </font>
    <font>
      <b/>
      <vertAlign val="superscript"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indexed="17"/>
      <name val="Calibri"/>
      <family val="2"/>
      <charset val="204"/>
    </font>
    <font>
      <vertAlign val="superscript"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u/>
      <sz val="14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vertAlign val="superscript"/>
      <sz val="10"/>
      <color theme="1"/>
      <name val="Arial"/>
      <family val="2"/>
      <charset val="204"/>
    </font>
    <font>
      <b/>
      <sz val="12"/>
      <color theme="1"/>
      <name val="Cambri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4" borderId="0" applyNumberFormat="0" applyBorder="0" applyProtection="0">
      <alignment vertical="top"/>
    </xf>
  </cellStyleXfs>
  <cellXfs count="44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4" fillId="0" borderId="1" xfId="0" applyFont="1" applyBorder="1"/>
    <xf numFmtId="0" fontId="8" fillId="3" borderId="5" xfId="0" applyFont="1" applyFill="1" applyBorder="1" applyAlignment="1"/>
    <xf numFmtId="0" fontId="4" fillId="5" borderId="8" xfId="0" applyFont="1" applyFill="1" applyBorder="1" applyAlignment="1">
      <alignment horizontal="center" vertical="top"/>
    </xf>
    <xf numFmtId="0" fontId="11" fillId="0" borderId="0" xfId="0" applyFont="1"/>
    <xf numFmtId="0" fontId="11" fillId="0" borderId="0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8" fillId="3" borderId="6" xfId="0" applyFont="1" applyFill="1" applyBorder="1" applyAlignment="1"/>
    <xf numFmtId="0" fontId="8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/>
    <xf numFmtId="0" fontId="6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2" fontId="12" fillId="6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8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textRotation="90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2" borderId="0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Excel_BuiltIn_Good" xfId="1"/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9"/>
  <sheetViews>
    <sheetView tabSelected="1" topLeftCell="A41" workbookViewId="0">
      <selection activeCell="F59" sqref="F59"/>
    </sheetView>
  </sheetViews>
  <sheetFormatPr defaultRowHeight="14.25"/>
  <cols>
    <col min="1" max="1" width="10" style="6" customWidth="1"/>
    <col min="2" max="3" width="9.28515625" style="6" bestFit="1" customWidth="1"/>
    <col min="4" max="4" width="25.5703125" style="6" customWidth="1"/>
    <col min="5" max="7" width="9.28515625" style="6" bestFit="1" customWidth="1"/>
    <col min="8" max="8" width="10.140625" style="6" customWidth="1"/>
    <col min="9" max="9" width="13.5703125" style="6" customWidth="1"/>
    <col min="10" max="10" width="8.5703125" style="6" customWidth="1"/>
    <col min="11" max="16384" width="9.140625" style="6"/>
  </cols>
  <sheetData>
    <row r="1" spans="1:9" ht="15">
      <c r="A1" s="39" t="s">
        <v>32</v>
      </c>
      <c r="B1" s="39"/>
      <c r="C1" s="39"/>
      <c r="D1" s="39"/>
      <c r="E1" s="39"/>
      <c r="F1" s="39"/>
      <c r="G1" s="39"/>
      <c r="H1" s="39"/>
      <c r="I1" s="39"/>
    </row>
    <row r="2" spans="1:9" ht="15">
      <c r="A2" s="26"/>
      <c r="B2" s="26"/>
      <c r="C2" s="26"/>
      <c r="D2" s="26"/>
      <c r="E2" s="26"/>
      <c r="F2" s="26"/>
      <c r="G2" s="26"/>
      <c r="H2" s="26"/>
      <c r="I2" s="26"/>
    </row>
    <row r="3" spans="1:9" ht="15" customHeight="1">
      <c r="A3" s="40" t="s">
        <v>25</v>
      </c>
      <c r="B3" s="40"/>
      <c r="C3" s="40"/>
      <c r="D3" s="40"/>
      <c r="E3" s="40"/>
      <c r="F3" s="40"/>
      <c r="G3" s="40"/>
      <c r="H3" s="40"/>
      <c r="I3" s="40"/>
    </row>
    <row r="4" spans="1:9" ht="14.25" customHeight="1">
      <c r="A4" s="40"/>
      <c r="B4" s="40"/>
      <c r="C4" s="40"/>
      <c r="D4" s="40"/>
      <c r="E4" s="40"/>
      <c r="F4" s="40"/>
      <c r="G4" s="40"/>
      <c r="H4" s="40"/>
      <c r="I4" s="40"/>
    </row>
    <row r="5" spans="1:9" ht="14.25" customHeight="1">
      <c r="A5" s="40"/>
      <c r="B5" s="40"/>
      <c r="C5" s="40"/>
      <c r="D5" s="40"/>
      <c r="E5" s="40"/>
      <c r="F5" s="40"/>
      <c r="G5" s="40"/>
      <c r="H5" s="40"/>
      <c r="I5" s="40"/>
    </row>
    <row r="6" spans="1:9" ht="12" customHeight="1">
      <c r="A6" s="40"/>
      <c r="B6" s="40"/>
      <c r="C6" s="40"/>
      <c r="D6" s="40"/>
      <c r="E6" s="40"/>
      <c r="F6" s="40"/>
      <c r="G6" s="40"/>
      <c r="H6" s="40"/>
      <c r="I6" s="40"/>
    </row>
    <row r="7" spans="1:9" ht="15" hidden="1" customHeight="1">
      <c r="A7" s="40"/>
      <c r="B7" s="40"/>
      <c r="C7" s="40"/>
      <c r="D7" s="40"/>
      <c r="E7" s="40"/>
      <c r="F7" s="40"/>
      <c r="G7" s="40"/>
      <c r="H7" s="40"/>
      <c r="I7" s="40"/>
    </row>
    <row r="8" spans="1:9" ht="15">
      <c r="A8" s="26"/>
      <c r="B8" s="26"/>
      <c r="C8" s="26"/>
      <c r="D8" s="26"/>
      <c r="E8" s="26"/>
      <c r="F8" s="26"/>
      <c r="G8" s="26"/>
      <c r="H8" s="26"/>
      <c r="I8" s="26"/>
    </row>
    <row r="9" spans="1:9" ht="15">
      <c r="A9" s="26"/>
      <c r="B9" s="26"/>
      <c r="C9" s="26"/>
      <c r="D9" s="26"/>
      <c r="E9" s="26"/>
      <c r="F9" s="26"/>
      <c r="G9" s="41"/>
      <c r="H9" s="41"/>
      <c r="I9" s="41"/>
    </row>
    <row r="10" spans="1:9" ht="14.25" hidden="1" customHeight="1">
      <c r="I10" s="7"/>
    </row>
    <row r="11" spans="1:9" ht="14.25" customHeight="1">
      <c r="A11" s="42" t="s">
        <v>4</v>
      </c>
      <c r="B11" s="37" t="s">
        <v>0</v>
      </c>
      <c r="C11" s="37" t="s">
        <v>1</v>
      </c>
      <c r="D11" s="37" t="s">
        <v>2</v>
      </c>
      <c r="E11" s="37" t="s">
        <v>3</v>
      </c>
      <c r="F11" s="37" t="s">
        <v>19</v>
      </c>
      <c r="G11" s="37" t="s">
        <v>20</v>
      </c>
      <c r="H11" s="37" t="s">
        <v>34</v>
      </c>
      <c r="I11" s="37" t="s">
        <v>14</v>
      </c>
    </row>
    <row r="12" spans="1:9" ht="14.25" customHeight="1">
      <c r="A12" s="43"/>
      <c r="B12" s="38"/>
      <c r="C12" s="38"/>
      <c r="D12" s="38"/>
      <c r="E12" s="38"/>
      <c r="F12" s="38"/>
      <c r="G12" s="38"/>
      <c r="H12" s="38"/>
      <c r="I12" s="38"/>
    </row>
    <row r="13" spans="1:9" ht="64.5" customHeight="1">
      <c r="A13" s="43"/>
      <c r="B13" s="38"/>
      <c r="C13" s="38"/>
      <c r="D13" s="38"/>
      <c r="E13" s="38"/>
      <c r="F13" s="38"/>
      <c r="G13" s="38"/>
      <c r="H13" s="38"/>
      <c r="I13" s="38"/>
    </row>
    <row r="14" spans="1:9" ht="15">
      <c r="A14" s="8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10">
        <v>8</v>
      </c>
      <c r="I14" s="10">
        <v>9</v>
      </c>
    </row>
    <row r="15" spans="1:9" ht="15">
      <c r="A15" s="34" t="s">
        <v>33</v>
      </c>
      <c r="B15" s="35"/>
      <c r="C15" s="35"/>
      <c r="D15" s="35"/>
      <c r="E15" s="35"/>
      <c r="F15" s="35"/>
      <c r="G15" s="35"/>
      <c r="H15" s="35"/>
      <c r="I15" s="36"/>
    </row>
    <row r="16" spans="1:9" ht="15" customHeight="1">
      <c r="A16" s="33" t="s">
        <v>31</v>
      </c>
      <c r="B16" s="30" t="s">
        <v>27</v>
      </c>
      <c r="C16" s="30" t="s">
        <v>11</v>
      </c>
      <c r="D16" s="1" t="s">
        <v>18</v>
      </c>
      <c r="E16" s="23" t="s">
        <v>26</v>
      </c>
      <c r="F16" s="8">
        <v>5</v>
      </c>
      <c r="G16" s="8">
        <v>5</v>
      </c>
      <c r="H16" s="11"/>
      <c r="I16" s="12">
        <f t="shared" ref="I16:I29" si="0">G16*H16</f>
        <v>0</v>
      </c>
    </row>
    <row r="17" spans="1:9" ht="15" customHeight="1">
      <c r="A17" s="33"/>
      <c r="B17" s="30"/>
      <c r="C17" s="30"/>
      <c r="D17" s="1" t="s">
        <v>5</v>
      </c>
      <c r="E17" s="5" t="s">
        <v>16</v>
      </c>
      <c r="F17" s="8">
        <v>27</v>
      </c>
      <c r="G17" s="11">
        <v>45</v>
      </c>
      <c r="H17" s="11"/>
      <c r="I17" s="12">
        <f t="shared" si="0"/>
        <v>0</v>
      </c>
    </row>
    <row r="18" spans="1:9" ht="15" customHeight="1">
      <c r="A18" s="33"/>
      <c r="B18" s="30"/>
      <c r="C18" s="30"/>
      <c r="D18" s="1" t="s">
        <v>8</v>
      </c>
      <c r="E18" s="5" t="s">
        <v>16</v>
      </c>
      <c r="F18" s="8">
        <v>3</v>
      </c>
      <c r="G18" s="11">
        <v>5</v>
      </c>
      <c r="H18" s="11"/>
      <c r="I18" s="12">
        <f t="shared" si="0"/>
        <v>0</v>
      </c>
    </row>
    <row r="19" spans="1:9" ht="15" customHeight="1">
      <c r="A19" s="33"/>
      <c r="B19" s="30"/>
      <c r="C19" s="30"/>
      <c r="D19" s="1" t="s">
        <v>7</v>
      </c>
      <c r="E19" s="5" t="s">
        <v>17</v>
      </c>
      <c r="F19" s="8">
        <v>68</v>
      </c>
      <c r="G19" s="8">
        <v>68</v>
      </c>
      <c r="H19" s="11"/>
      <c r="I19" s="12">
        <f t="shared" si="0"/>
        <v>0</v>
      </c>
    </row>
    <row r="20" spans="1:9" ht="15" customHeight="1">
      <c r="A20" s="33"/>
      <c r="B20" s="30"/>
      <c r="C20" s="31"/>
      <c r="D20" s="3" t="s">
        <v>6</v>
      </c>
      <c r="E20" s="5" t="s">
        <v>16</v>
      </c>
      <c r="F20" s="8">
        <v>204</v>
      </c>
      <c r="G20" s="11">
        <v>371</v>
      </c>
      <c r="H20" s="11"/>
      <c r="I20" s="12">
        <f t="shared" si="0"/>
        <v>0</v>
      </c>
    </row>
    <row r="21" spans="1:9" ht="15" customHeight="1">
      <c r="A21" s="33"/>
      <c r="B21" s="30"/>
      <c r="C21" s="30" t="s">
        <v>21</v>
      </c>
      <c r="D21" s="1" t="s">
        <v>18</v>
      </c>
      <c r="E21" s="5" t="s">
        <v>17</v>
      </c>
      <c r="F21" s="8">
        <v>20</v>
      </c>
      <c r="G21" s="8">
        <v>20</v>
      </c>
      <c r="H21" s="11"/>
      <c r="I21" s="12">
        <f t="shared" si="0"/>
        <v>0</v>
      </c>
    </row>
    <row r="22" spans="1:9" ht="15" customHeight="1">
      <c r="A22" s="33"/>
      <c r="B22" s="30"/>
      <c r="C22" s="30"/>
      <c r="D22" s="1" t="s">
        <v>5</v>
      </c>
      <c r="E22" s="5" t="s">
        <v>16</v>
      </c>
      <c r="F22" s="8">
        <v>29</v>
      </c>
      <c r="G22" s="11">
        <v>48</v>
      </c>
      <c r="H22" s="11"/>
      <c r="I22" s="12">
        <f t="shared" si="0"/>
        <v>0</v>
      </c>
    </row>
    <row r="23" spans="1:9" ht="15" customHeight="1">
      <c r="A23" s="24"/>
      <c r="B23" s="30"/>
      <c r="C23" s="30"/>
      <c r="D23" s="1" t="s">
        <v>8</v>
      </c>
      <c r="E23" s="5" t="s">
        <v>22</v>
      </c>
      <c r="F23" s="8">
        <v>2</v>
      </c>
      <c r="G23" s="11">
        <v>3</v>
      </c>
      <c r="H23" s="11"/>
      <c r="I23" s="12">
        <f t="shared" si="0"/>
        <v>0</v>
      </c>
    </row>
    <row r="24" spans="1:9" ht="15" customHeight="1">
      <c r="A24" s="24"/>
      <c r="B24" s="30"/>
      <c r="C24" s="30"/>
      <c r="D24" s="1" t="s">
        <v>7</v>
      </c>
      <c r="E24" s="5" t="s">
        <v>17</v>
      </c>
      <c r="F24" s="8">
        <v>54</v>
      </c>
      <c r="G24" s="8">
        <v>54</v>
      </c>
      <c r="H24" s="11"/>
      <c r="I24" s="12">
        <f t="shared" si="0"/>
        <v>0</v>
      </c>
    </row>
    <row r="25" spans="1:9" ht="15" customHeight="1">
      <c r="A25" s="24"/>
      <c r="B25" s="30"/>
      <c r="C25" s="31"/>
      <c r="D25" s="3" t="s">
        <v>6</v>
      </c>
      <c r="E25" s="5" t="s">
        <v>16</v>
      </c>
      <c r="F25" s="8">
        <v>163</v>
      </c>
      <c r="G25" s="11">
        <v>296</v>
      </c>
      <c r="H25" s="11"/>
      <c r="I25" s="12">
        <f t="shared" si="0"/>
        <v>0</v>
      </c>
    </row>
    <row r="26" spans="1:9" ht="15" customHeight="1">
      <c r="A26" s="24"/>
      <c r="B26" s="30"/>
      <c r="C26" s="30" t="s">
        <v>15</v>
      </c>
      <c r="D26" s="1" t="s">
        <v>18</v>
      </c>
      <c r="E26" s="5" t="s">
        <v>17</v>
      </c>
      <c r="F26" s="22">
        <v>10</v>
      </c>
      <c r="G26" s="22">
        <v>10</v>
      </c>
      <c r="H26" s="16"/>
      <c r="I26" s="12">
        <f t="shared" si="0"/>
        <v>0</v>
      </c>
    </row>
    <row r="27" spans="1:9" ht="15" customHeight="1">
      <c r="A27" s="24"/>
      <c r="B27" s="30"/>
      <c r="C27" s="30"/>
      <c r="D27" s="1" t="s">
        <v>5</v>
      </c>
      <c r="E27" s="5" t="s">
        <v>16</v>
      </c>
      <c r="F27" s="8">
        <v>38</v>
      </c>
      <c r="G27" s="11">
        <v>63</v>
      </c>
      <c r="H27" s="11"/>
      <c r="I27" s="12">
        <f t="shared" si="0"/>
        <v>0</v>
      </c>
    </row>
    <row r="28" spans="1:9" ht="15" customHeight="1">
      <c r="A28" s="24"/>
      <c r="B28" s="30"/>
      <c r="C28" s="30"/>
      <c r="D28" s="1" t="s">
        <v>7</v>
      </c>
      <c r="E28" s="5" t="s">
        <v>17</v>
      </c>
      <c r="F28" s="8">
        <v>58</v>
      </c>
      <c r="G28" s="8">
        <v>58</v>
      </c>
      <c r="H28" s="11"/>
      <c r="I28" s="12">
        <f t="shared" si="0"/>
        <v>0</v>
      </c>
    </row>
    <row r="29" spans="1:9" ht="15" customHeight="1">
      <c r="A29" s="24"/>
      <c r="B29" s="31"/>
      <c r="C29" s="31"/>
      <c r="D29" s="3" t="s">
        <v>6</v>
      </c>
      <c r="E29" s="5" t="s">
        <v>16</v>
      </c>
      <c r="F29" s="8">
        <v>173</v>
      </c>
      <c r="G29" s="11">
        <v>315</v>
      </c>
      <c r="H29" s="11"/>
      <c r="I29" s="12">
        <f t="shared" si="0"/>
        <v>0</v>
      </c>
    </row>
    <row r="30" spans="1:9" ht="15" customHeight="1">
      <c r="A30" s="24"/>
      <c r="B30" s="4" t="s">
        <v>9</v>
      </c>
      <c r="C30" s="4"/>
      <c r="D30" s="13"/>
      <c r="E30" s="2" t="s">
        <v>10</v>
      </c>
      <c r="F30" s="14">
        <f>SUM(F16:F29)</f>
        <v>854</v>
      </c>
      <c r="G30" s="11"/>
      <c r="H30" s="11"/>
      <c r="I30" s="15">
        <f>SUM(I16:I29)</f>
        <v>0</v>
      </c>
    </row>
    <row r="31" spans="1:9" ht="15" customHeight="1">
      <c r="A31" s="24"/>
      <c r="B31" s="29" t="s">
        <v>28</v>
      </c>
      <c r="C31" s="29" t="s">
        <v>15</v>
      </c>
      <c r="D31" s="1" t="s">
        <v>24</v>
      </c>
      <c r="E31" s="23" t="s">
        <v>26</v>
      </c>
      <c r="F31" s="8">
        <v>2</v>
      </c>
      <c r="G31" s="8">
        <v>2</v>
      </c>
      <c r="H31" s="11"/>
      <c r="I31" s="12">
        <f t="shared" ref="I31:I42" si="1">G31*H31</f>
        <v>0</v>
      </c>
    </row>
    <row r="32" spans="1:9" ht="15" customHeight="1">
      <c r="A32" s="24"/>
      <c r="B32" s="30"/>
      <c r="C32" s="30"/>
      <c r="D32" s="1" t="s">
        <v>18</v>
      </c>
      <c r="E32" s="23" t="s">
        <v>26</v>
      </c>
      <c r="F32" s="8">
        <v>32</v>
      </c>
      <c r="G32" s="8">
        <v>32</v>
      </c>
      <c r="H32" s="11"/>
      <c r="I32" s="12">
        <f t="shared" si="1"/>
        <v>0</v>
      </c>
    </row>
    <row r="33" spans="1:9" ht="15" customHeight="1">
      <c r="A33" s="24"/>
      <c r="B33" s="30"/>
      <c r="C33" s="30"/>
      <c r="D33" s="1" t="s">
        <v>5</v>
      </c>
      <c r="E33" s="5" t="s">
        <v>16</v>
      </c>
      <c r="F33" s="8">
        <v>17</v>
      </c>
      <c r="G33" s="11">
        <v>28</v>
      </c>
      <c r="H33" s="11"/>
      <c r="I33" s="12">
        <f t="shared" si="1"/>
        <v>0</v>
      </c>
    </row>
    <row r="34" spans="1:9" ht="15" customHeight="1">
      <c r="A34" s="24"/>
      <c r="B34" s="30"/>
      <c r="C34" s="30"/>
      <c r="D34" s="1" t="s">
        <v>8</v>
      </c>
      <c r="E34" s="5" t="s">
        <v>16</v>
      </c>
      <c r="F34" s="8">
        <v>2</v>
      </c>
      <c r="G34" s="11">
        <v>3</v>
      </c>
      <c r="H34" s="11"/>
      <c r="I34" s="12">
        <f t="shared" si="1"/>
        <v>0</v>
      </c>
    </row>
    <row r="35" spans="1:9" ht="15" customHeight="1">
      <c r="A35" s="24"/>
      <c r="B35" s="30"/>
      <c r="C35" s="30"/>
      <c r="D35" s="1" t="s">
        <v>7</v>
      </c>
      <c r="E35" s="23" t="s">
        <v>26</v>
      </c>
      <c r="F35" s="8">
        <v>70</v>
      </c>
      <c r="G35" s="8">
        <v>70</v>
      </c>
      <c r="H35" s="11"/>
      <c r="I35" s="12">
        <f t="shared" si="1"/>
        <v>0</v>
      </c>
    </row>
    <row r="36" spans="1:9" ht="15" customHeight="1">
      <c r="A36" s="24"/>
      <c r="B36" s="30"/>
      <c r="C36" s="31"/>
      <c r="D36" s="3" t="s">
        <v>6</v>
      </c>
      <c r="E36" s="5" t="s">
        <v>16</v>
      </c>
      <c r="F36" s="8">
        <v>210</v>
      </c>
      <c r="G36" s="11">
        <v>382</v>
      </c>
      <c r="H36" s="11"/>
      <c r="I36" s="12">
        <f t="shared" si="1"/>
        <v>0</v>
      </c>
    </row>
    <row r="37" spans="1:9" ht="15" customHeight="1">
      <c r="A37" s="24"/>
      <c r="B37" s="30"/>
      <c r="C37" s="29" t="s">
        <v>21</v>
      </c>
      <c r="D37" s="1" t="s">
        <v>24</v>
      </c>
      <c r="E37" s="23" t="s">
        <v>26</v>
      </c>
      <c r="F37" s="8">
        <v>3</v>
      </c>
      <c r="G37" s="8">
        <v>3</v>
      </c>
      <c r="H37" s="11"/>
      <c r="I37" s="12">
        <f t="shared" si="1"/>
        <v>0</v>
      </c>
    </row>
    <row r="38" spans="1:9" ht="15" customHeight="1">
      <c r="A38" s="24"/>
      <c r="B38" s="30"/>
      <c r="C38" s="30"/>
      <c r="D38" s="1" t="s">
        <v>18</v>
      </c>
      <c r="E38" s="23" t="s">
        <v>26</v>
      </c>
      <c r="F38" s="8">
        <v>19</v>
      </c>
      <c r="G38" s="8">
        <v>19</v>
      </c>
      <c r="H38" s="11"/>
      <c r="I38" s="12">
        <f t="shared" si="1"/>
        <v>0</v>
      </c>
    </row>
    <row r="39" spans="1:9" ht="15" customHeight="1">
      <c r="A39" s="24"/>
      <c r="B39" s="30"/>
      <c r="C39" s="30"/>
      <c r="D39" s="1" t="s">
        <v>5</v>
      </c>
      <c r="E39" s="5" t="s">
        <v>16</v>
      </c>
      <c r="F39" s="8">
        <v>4</v>
      </c>
      <c r="G39" s="11">
        <v>7</v>
      </c>
      <c r="H39" s="11"/>
      <c r="I39" s="12">
        <f t="shared" si="1"/>
        <v>0</v>
      </c>
    </row>
    <row r="40" spans="1:9" ht="15" customHeight="1">
      <c r="A40" s="24"/>
      <c r="B40" s="30"/>
      <c r="C40" s="30"/>
      <c r="D40" s="1" t="s">
        <v>7</v>
      </c>
      <c r="E40" s="5" t="s">
        <v>17</v>
      </c>
      <c r="F40" s="8">
        <v>58</v>
      </c>
      <c r="G40" s="8">
        <v>58</v>
      </c>
      <c r="H40" s="11"/>
      <c r="I40" s="12">
        <f t="shared" si="1"/>
        <v>0</v>
      </c>
    </row>
    <row r="41" spans="1:9" ht="15" customHeight="1">
      <c r="A41" s="24"/>
      <c r="B41" s="30"/>
      <c r="C41" s="31"/>
      <c r="D41" s="3" t="s">
        <v>6</v>
      </c>
      <c r="E41" s="5" t="s">
        <v>16</v>
      </c>
      <c r="F41" s="8">
        <v>173</v>
      </c>
      <c r="G41" s="11">
        <v>315</v>
      </c>
      <c r="H41" s="11"/>
      <c r="I41" s="12">
        <f t="shared" si="1"/>
        <v>0</v>
      </c>
    </row>
    <row r="42" spans="1:9" ht="15" customHeight="1">
      <c r="A42" s="24"/>
      <c r="B42" s="31"/>
      <c r="C42" s="25" t="s">
        <v>12</v>
      </c>
      <c r="D42" s="3" t="s">
        <v>6</v>
      </c>
      <c r="E42" s="5" t="s">
        <v>16</v>
      </c>
      <c r="F42" s="8">
        <v>29</v>
      </c>
      <c r="G42" s="11">
        <v>53</v>
      </c>
      <c r="H42" s="11"/>
      <c r="I42" s="12">
        <f t="shared" si="1"/>
        <v>0</v>
      </c>
    </row>
    <row r="43" spans="1:9" ht="15" customHeight="1">
      <c r="A43" s="24"/>
      <c r="B43" s="4" t="s">
        <v>9</v>
      </c>
      <c r="C43" s="4"/>
      <c r="D43" s="13"/>
      <c r="E43" s="2" t="s">
        <v>10</v>
      </c>
      <c r="F43" s="14">
        <f>SUM(F31:F42)</f>
        <v>619</v>
      </c>
      <c r="G43" s="11"/>
      <c r="H43" s="11"/>
      <c r="I43" s="15">
        <f>SUM(I31:I42)</f>
        <v>0</v>
      </c>
    </row>
    <row r="44" spans="1:9" ht="15" customHeight="1">
      <c r="A44" s="24"/>
      <c r="B44" s="32" t="s">
        <v>29</v>
      </c>
      <c r="C44" s="29" t="s">
        <v>21</v>
      </c>
      <c r="D44" s="1" t="s">
        <v>24</v>
      </c>
      <c r="E44" s="23" t="s">
        <v>26</v>
      </c>
      <c r="F44" s="22">
        <v>40</v>
      </c>
      <c r="G44" s="22">
        <v>40</v>
      </c>
      <c r="H44" s="22"/>
      <c r="I44" s="12">
        <f t="shared" ref="I44:I53" si="2">G44*H44</f>
        <v>0</v>
      </c>
    </row>
    <row r="45" spans="1:9" ht="15" customHeight="1">
      <c r="A45" s="24"/>
      <c r="B45" s="32"/>
      <c r="C45" s="30"/>
      <c r="D45" s="1" t="s">
        <v>18</v>
      </c>
      <c r="E45" s="23" t="s">
        <v>26</v>
      </c>
      <c r="F45" s="22">
        <v>11</v>
      </c>
      <c r="G45" s="22">
        <v>11</v>
      </c>
      <c r="H45" s="11"/>
      <c r="I45" s="12">
        <f t="shared" si="2"/>
        <v>0</v>
      </c>
    </row>
    <row r="46" spans="1:9" ht="15" customHeight="1">
      <c r="A46" s="24"/>
      <c r="B46" s="32"/>
      <c r="C46" s="30"/>
      <c r="D46" s="1" t="s">
        <v>8</v>
      </c>
      <c r="E46" s="5" t="s">
        <v>16</v>
      </c>
      <c r="F46" s="22">
        <v>13</v>
      </c>
      <c r="G46" s="16">
        <v>22</v>
      </c>
      <c r="H46" s="11"/>
      <c r="I46" s="12">
        <f t="shared" si="2"/>
        <v>0</v>
      </c>
    </row>
    <row r="47" spans="1:9" ht="15" customHeight="1">
      <c r="A47" s="24"/>
      <c r="B47" s="32"/>
      <c r="C47" s="30"/>
      <c r="D47" s="1" t="s">
        <v>7</v>
      </c>
      <c r="E47" s="23" t="s">
        <v>26</v>
      </c>
      <c r="F47" s="22">
        <v>96</v>
      </c>
      <c r="G47" s="22">
        <v>96</v>
      </c>
      <c r="H47" s="11"/>
      <c r="I47" s="12">
        <f t="shared" si="2"/>
        <v>0</v>
      </c>
    </row>
    <row r="48" spans="1:9" ht="15" customHeight="1">
      <c r="A48" s="24"/>
      <c r="B48" s="32"/>
      <c r="C48" s="31"/>
      <c r="D48" s="3" t="s">
        <v>6</v>
      </c>
      <c r="E48" s="5" t="s">
        <v>16</v>
      </c>
      <c r="F48" s="22">
        <v>289</v>
      </c>
      <c r="G48" s="16">
        <v>526</v>
      </c>
      <c r="H48" s="11"/>
      <c r="I48" s="12">
        <f t="shared" si="2"/>
        <v>0</v>
      </c>
    </row>
    <row r="49" spans="1:9" ht="15" customHeight="1">
      <c r="A49" s="24"/>
      <c r="B49" s="32"/>
      <c r="C49" s="29" t="s">
        <v>23</v>
      </c>
      <c r="D49" s="1" t="s">
        <v>24</v>
      </c>
      <c r="E49" s="5" t="s">
        <v>17</v>
      </c>
      <c r="F49" s="22">
        <v>15</v>
      </c>
      <c r="G49" s="22">
        <v>15</v>
      </c>
      <c r="H49" s="22"/>
      <c r="I49" s="12">
        <f t="shared" si="2"/>
        <v>0</v>
      </c>
    </row>
    <row r="50" spans="1:9" ht="15" customHeight="1">
      <c r="A50" s="24"/>
      <c r="B50" s="32"/>
      <c r="C50" s="30"/>
      <c r="D50" s="1" t="s">
        <v>18</v>
      </c>
      <c r="E50" s="5" t="s">
        <v>17</v>
      </c>
      <c r="F50" s="22">
        <v>5</v>
      </c>
      <c r="G50" s="22">
        <v>5</v>
      </c>
      <c r="H50" s="11"/>
      <c r="I50" s="12">
        <f t="shared" si="2"/>
        <v>0</v>
      </c>
    </row>
    <row r="51" spans="1:9" ht="15" customHeight="1">
      <c r="A51" s="24"/>
      <c r="B51" s="32"/>
      <c r="C51" s="30"/>
      <c r="D51" s="1" t="s">
        <v>8</v>
      </c>
      <c r="E51" s="5" t="s">
        <v>16</v>
      </c>
      <c r="F51" s="8">
        <v>4</v>
      </c>
      <c r="G51" s="11">
        <v>7</v>
      </c>
      <c r="H51" s="11"/>
      <c r="I51" s="12">
        <f t="shared" si="2"/>
        <v>0</v>
      </c>
    </row>
    <row r="52" spans="1:9" ht="15" customHeight="1">
      <c r="A52" s="24"/>
      <c r="B52" s="32"/>
      <c r="C52" s="30"/>
      <c r="D52" s="1" t="s">
        <v>7</v>
      </c>
      <c r="E52" s="23" t="s">
        <v>26</v>
      </c>
      <c r="F52" s="8">
        <v>31</v>
      </c>
      <c r="G52" s="8">
        <v>31</v>
      </c>
      <c r="H52" s="11"/>
      <c r="I52" s="12">
        <f t="shared" si="2"/>
        <v>0</v>
      </c>
    </row>
    <row r="53" spans="1:9" ht="15" customHeight="1">
      <c r="A53" s="24"/>
      <c r="B53" s="32"/>
      <c r="C53" s="31"/>
      <c r="D53" s="3" t="s">
        <v>6</v>
      </c>
      <c r="E53" s="5" t="s">
        <v>16</v>
      </c>
      <c r="F53" s="8">
        <v>94</v>
      </c>
      <c r="G53" s="11">
        <v>171</v>
      </c>
      <c r="H53" s="11"/>
      <c r="I53" s="12">
        <f t="shared" si="2"/>
        <v>0</v>
      </c>
    </row>
    <row r="54" spans="1:9" ht="15" customHeight="1">
      <c r="A54" s="24"/>
      <c r="B54" s="4" t="s">
        <v>9</v>
      </c>
      <c r="C54" s="4"/>
      <c r="D54" s="13"/>
      <c r="E54" s="2" t="s">
        <v>10</v>
      </c>
      <c r="F54" s="14">
        <f>SUM(F44:F53)</f>
        <v>598</v>
      </c>
      <c r="G54" s="11"/>
      <c r="H54" s="11"/>
      <c r="I54" s="15">
        <f>SUM(I44:I53)</f>
        <v>0</v>
      </c>
    </row>
    <row r="55" spans="1:9" ht="15" customHeight="1">
      <c r="A55" s="17" t="s">
        <v>30</v>
      </c>
      <c r="B55" s="17"/>
      <c r="C55" s="17"/>
      <c r="D55" s="17"/>
      <c r="E55" s="18" t="s">
        <v>13</v>
      </c>
      <c r="F55" s="19">
        <f>F30+F43+F54</f>
        <v>2071</v>
      </c>
      <c r="G55" s="20"/>
      <c r="H55" s="20"/>
      <c r="I55" s="21">
        <f>I30+I43+I54</f>
        <v>0</v>
      </c>
    </row>
    <row r="58" spans="1:9" ht="15.75">
      <c r="A58" s="27" t="s">
        <v>36</v>
      </c>
      <c r="B58" s="27"/>
      <c r="C58" s="27"/>
      <c r="D58" s="27"/>
      <c r="E58" s="27"/>
      <c r="F58" s="27" t="s">
        <v>38</v>
      </c>
      <c r="G58" s="27"/>
      <c r="H58" s="27"/>
      <c r="I58" s="27"/>
    </row>
    <row r="59" spans="1:9" ht="15.75">
      <c r="A59" s="28" t="s">
        <v>35</v>
      </c>
      <c r="B59" t="s">
        <v>37</v>
      </c>
      <c r="C59"/>
      <c r="D59"/>
      <c r="E59"/>
      <c r="F59"/>
      <c r="G59"/>
      <c r="H59"/>
    </row>
  </sheetData>
  <mergeCells count="24">
    <mergeCell ref="A15:I15"/>
    <mergeCell ref="H11:H13"/>
    <mergeCell ref="I11:I13"/>
    <mergeCell ref="A1:I1"/>
    <mergeCell ref="A3:I7"/>
    <mergeCell ref="G9:I9"/>
    <mergeCell ref="A11:A13"/>
    <mergeCell ref="B11:B13"/>
    <mergeCell ref="C11:C13"/>
    <mergeCell ref="D11:D13"/>
    <mergeCell ref="E11:E13"/>
    <mergeCell ref="F11:F13"/>
    <mergeCell ref="G11:G13"/>
    <mergeCell ref="A16:A22"/>
    <mergeCell ref="B16:B29"/>
    <mergeCell ref="C16:C20"/>
    <mergeCell ref="C21:C25"/>
    <mergeCell ref="C26:C29"/>
    <mergeCell ref="B31:B42"/>
    <mergeCell ref="C31:C36"/>
    <mergeCell ref="C37:C41"/>
    <mergeCell ref="B44:B53"/>
    <mergeCell ref="C44:C48"/>
    <mergeCell ref="C49:C53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Обект 1-2-2020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2019-11-19T13:01:07Z</cp:lastPrinted>
  <dcterms:created xsi:type="dcterms:W3CDTF">2018-01-04T07:58:36Z</dcterms:created>
  <dcterms:modified xsi:type="dcterms:W3CDTF">2019-11-30T11:10:58Z</dcterms:modified>
</cp:coreProperties>
</file>