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9-11-2019" sheetId="8" r:id="rId1"/>
  </sheets>
  <calcPr calcId="145621"/>
</workbook>
</file>

<file path=xl/calcChain.xml><?xml version="1.0" encoding="utf-8"?>
<calcChain xmlns="http://schemas.openxmlformats.org/spreadsheetml/2006/main">
  <c r="H20" i="8" l="1"/>
  <c r="F20" i="8"/>
  <c r="H19" i="8"/>
  <c r="F19" i="8"/>
  <c r="H18" i="8"/>
  <c r="H17" i="8"/>
  <c r="F17" i="8"/>
  <c r="H16" i="8"/>
  <c r="F14" i="8"/>
  <c r="H13" i="8"/>
  <c r="H14" i="8" s="1"/>
  <c r="H12" i="8"/>
  <c r="F12" i="8"/>
  <c r="H11" i="8"/>
  <c r="H9" i="8"/>
  <c r="F10" i="8"/>
  <c r="F8" i="8"/>
  <c r="H7" i="8"/>
  <c r="H6" i="8"/>
  <c r="F5" i="8"/>
  <c r="H4" i="8"/>
  <c r="H5" i="8" s="1"/>
  <c r="H8" i="8" l="1"/>
  <c r="H10" i="8"/>
</calcChain>
</file>

<file path=xl/sharedStrings.xml><?xml version="1.0" encoding="utf-8"?>
<sst xmlns="http://schemas.openxmlformats.org/spreadsheetml/2006/main" count="62" uniqueCount="30">
  <si>
    <t>Дървесен вид</t>
  </si>
  <si>
    <t>Сортимент</t>
  </si>
  <si>
    <t>Отдел и подотдел</t>
  </si>
  <si>
    <t xml:space="preserve"> </t>
  </si>
  <si>
    <t xml:space="preserve">Обща стойност, лв. без ДДС </t>
  </si>
  <si>
    <t>мерна единица</t>
  </si>
  <si>
    <t>Гаранция за участие, в лв.</t>
  </si>
  <si>
    <t>ОБЕКТ</t>
  </si>
  <si>
    <t>Количество</t>
  </si>
  <si>
    <t>Начална  продажна цена, лева</t>
  </si>
  <si>
    <t>Общо за Обекта</t>
  </si>
  <si>
    <t>Стъпка на наддаване, лв.</t>
  </si>
  <si>
    <t>Цер</t>
  </si>
  <si>
    <t>Трупи за бичене от 18-29 см</t>
  </si>
  <si>
    <t>пл.м3</t>
  </si>
  <si>
    <t>149-з</t>
  </si>
  <si>
    <t>Общо за отдела</t>
  </si>
  <si>
    <t>Бук</t>
  </si>
  <si>
    <t>Липа</t>
  </si>
  <si>
    <t>Габър</t>
  </si>
  <si>
    <t>ОЗМ</t>
  </si>
  <si>
    <t>122-н</t>
  </si>
  <si>
    <t>130-ж</t>
  </si>
  <si>
    <t>9-11-2019</t>
  </si>
  <si>
    <t>130-з</t>
  </si>
  <si>
    <t>149-г</t>
  </si>
  <si>
    <t>187-д</t>
  </si>
  <si>
    <t>71-л</t>
  </si>
  <si>
    <t>Акация</t>
  </si>
  <si>
    <t>Минни подпори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</si>
</sst>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3">
    <xf numFmtId="0" fontId="1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 vertical="top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top"/>
    </xf>
    <xf numFmtId="0" fontId="2" fillId="0" borderId="3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2" fillId="0" borderId="2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center" vertical="top"/>
    </xf>
    <xf numFmtId="2" fontId="2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vertical="top"/>
    </xf>
    <xf numFmtId="2" fontId="2" fillId="0" borderId="1" xfId="0" applyNumberFormat="1" applyFont="1" applyFill="1" applyBorder="1" applyAlignment="1" applyProtection="1">
      <alignment horizontal="center" vertical="top"/>
    </xf>
    <xf numFmtId="1" fontId="2" fillId="0" borderId="1" xfId="0" applyNumberFormat="1" applyFont="1" applyFill="1" applyBorder="1" applyAlignment="1" applyProtection="1">
      <alignment horizontal="center" vertical="top" wrapText="1"/>
    </xf>
    <xf numFmtId="2" fontId="4" fillId="0" borderId="1" xfId="0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>
      <alignment horizontal="center" vertical="center" textRotation="255"/>
    </xf>
    <xf numFmtId="0" fontId="2" fillId="0" borderId="1" xfId="0" applyNumberFormat="1" applyFont="1" applyFill="1" applyBorder="1" applyAlignment="1" applyProtection="1">
      <alignment horizontal="center" vertical="center" textRotation="90" wrapText="1"/>
    </xf>
    <xf numFmtId="2" fontId="2" fillId="0" borderId="1" xfId="0" applyNumberFormat="1" applyFont="1" applyFill="1" applyBorder="1" applyAlignment="1" applyProtection="1">
      <alignment horizontal="center" vertical="center" textRotation="90" wrapText="1"/>
    </xf>
    <xf numFmtId="0" fontId="5" fillId="0" borderId="5" xfId="0" applyNumberFormat="1" applyFont="1" applyFill="1" applyBorder="1" applyAlignment="1" applyProtection="1">
      <alignment vertical="top"/>
    </xf>
    <xf numFmtId="0" fontId="2" fillId="0" borderId="3" xfId="0" applyNumberFormat="1" applyFont="1" applyFill="1" applyBorder="1" applyAlignment="1" applyProtection="1">
      <alignment horizontal="center" vertical="center" textRotation="90" wrapText="1"/>
    </xf>
    <xf numFmtId="0" fontId="1" fillId="0" borderId="7" xfId="0" applyNumberFormat="1" applyFont="1" applyFill="1" applyBorder="1" applyAlignment="1" applyProtection="1">
      <alignment vertical="top"/>
    </xf>
    <xf numFmtId="0" fontId="1" fillId="0" borderId="2" xfId="0" applyNumberFormat="1" applyFont="1" applyFill="1" applyBorder="1" applyAlignment="1" applyProtection="1">
      <alignment vertical="top"/>
    </xf>
    <xf numFmtId="0" fontId="4" fillId="0" borderId="6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/>
    </xf>
    <xf numFmtId="2" fontId="2" fillId="0" borderId="1" xfId="0" applyNumberFormat="1" applyFont="1" applyFill="1" applyBorder="1" applyAlignment="1" applyProtection="1">
      <alignment horizontal="right"/>
    </xf>
    <xf numFmtId="2" fontId="2" fillId="0" borderId="1" xfId="0" applyNumberFormat="1" applyFont="1" applyFill="1" applyBorder="1" applyAlignment="1" applyProtection="1">
      <alignment vertical="top"/>
    </xf>
    <xf numFmtId="1" fontId="4" fillId="0" borderId="6" xfId="0" applyNumberFormat="1" applyFont="1" applyFill="1" applyBorder="1" applyAlignment="1" applyProtection="1">
      <alignment vertical="top"/>
    </xf>
    <xf numFmtId="49" fontId="3" fillId="0" borderId="7" xfId="0" applyNumberFormat="1" applyFont="1" applyFill="1" applyBorder="1" applyAlignment="1" applyProtection="1">
      <alignment horizontal="center" vertical="center" textRotation="90"/>
    </xf>
    <xf numFmtId="49" fontId="3" fillId="0" borderId="2" xfId="0" applyNumberFormat="1" applyFont="1" applyFill="1" applyBorder="1" applyAlignment="1" applyProtection="1">
      <alignment horizontal="center" vertical="center" textRotation="90"/>
    </xf>
    <xf numFmtId="49" fontId="3" fillId="0" borderId="6" xfId="0" applyNumberFormat="1" applyFont="1" applyFill="1" applyBorder="1" applyAlignment="1" applyProtection="1">
      <alignment horizontal="center" vertical="center" textRotation="90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tabSelected="1" workbookViewId="0">
      <selection activeCell="H11" sqref="H11"/>
    </sheetView>
  </sheetViews>
  <sheetFormatPr defaultRowHeight="12.75" x14ac:dyDescent="0.2"/>
  <cols>
    <col min="1" max="1" width="4.85546875" customWidth="1"/>
    <col min="2" max="2" width="8.7109375" customWidth="1"/>
    <col min="3" max="3" width="11.28515625" customWidth="1"/>
    <col min="4" max="4" width="23.28515625" customWidth="1"/>
    <col min="5" max="5" width="6.5703125" customWidth="1"/>
    <col min="6" max="6" width="8.28515625" customWidth="1"/>
    <col min="7" max="7" width="5.85546875" customWidth="1"/>
    <col min="8" max="8" width="9.5703125" customWidth="1"/>
    <col min="9" max="9" width="9.7109375" customWidth="1"/>
  </cols>
  <sheetData>
    <row r="2" spans="1:10" s="5" customFormat="1" ht="114" customHeight="1" x14ac:dyDescent="0.2">
      <c r="A2" s="18" t="s">
        <v>7</v>
      </c>
      <c r="B2" s="22" t="s">
        <v>2</v>
      </c>
      <c r="C2" s="19" t="s">
        <v>0</v>
      </c>
      <c r="D2" s="1" t="s">
        <v>1</v>
      </c>
      <c r="E2" s="19" t="s">
        <v>5</v>
      </c>
      <c r="F2" s="19" t="s">
        <v>8</v>
      </c>
      <c r="G2" s="20" t="s">
        <v>9</v>
      </c>
      <c r="H2" s="4" t="s">
        <v>4</v>
      </c>
      <c r="I2" s="4" t="s">
        <v>6</v>
      </c>
      <c r="J2" s="4" t="s">
        <v>11</v>
      </c>
    </row>
    <row r="3" spans="1:10" s="5" customFormat="1" ht="13.5" customHeight="1" x14ac:dyDescent="0.2">
      <c r="A3" s="1">
        <v>1</v>
      </c>
      <c r="B3" s="6">
        <v>2</v>
      </c>
      <c r="C3" s="2">
        <v>3</v>
      </c>
      <c r="D3" s="1">
        <v>4</v>
      </c>
      <c r="E3" s="1">
        <v>5</v>
      </c>
      <c r="F3" s="2">
        <v>6</v>
      </c>
      <c r="G3" s="16">
        <v>7</v>
      </c>
      <c r="H3" s="7">
        <v>8</v>
      </c>
      <c r="I3" s="7">
        <v>9</v>
      </c>
      <c r="J3" s="7">
        <v>10</v>
      </c>
    </row>
    <row r="4" spans="1:10" ht="14.25" customHeight="1" x14ac:dyDescent="0.2">
      <c r="A4" s="30" t="s">
        <v>23</v>
      </c>
      <c r="B4" s="8" t="s">
        <v>21</v>
      </c>
      <c r="C4" s="9" t="s">
        <v>12</v>
      </c>
      <c r="D4" s="8" t="s">
        <v>13</v>
      </c>
      <c r="E4" s="7" t="s">
        <v>14</v>
      </c>
      <c r="F4" s="13">
        <v>145.07</v>
      </c>
      <c r="G4" s="15">
        <v>100</v>
      </c>
      <c r="H4" s="13">
        <f t="shared" ref="H4" si="0">F4*G4</f>
        <v>14507</v>
      </c>
      <c r="I4" s="11"/>
      <c r="J4" s="23"/>
    </row>
    <row r="5" spans="1:10" ht="14.25" customHeight="1" x14ac:dyDescent="0.2">
      <c r="A5" s="31"/>
      <c r="B5" s="21" t="s">
        <v>16</v>
      </c>
      <c r="C5" s="21"/>
      <c r="D5" s="21"/>
      <c r="E5" s="12" t="s">
        <v>14</v>
      </c>
      <c r="F5" s="17">
        <f>SUM(F4)</f>
        <v>145.07</v>
      </c>
      <c r="G5" s="14"/>
      <c r="H5" s="17">
        <f>SUM(H4)</f>
        <v>14507</v>
      </c>
      <c r="I5" s="11"/>
      <c r="J5" s="24"/>
    </row>
    <row r="6" spans="1:10" ht="14.25" customHeight="1" x14ac:dyDescent="0.2">
      <c r="A6" s="31"/>
      <c r="B6" s="8" t="s">
        <v>22</v>
      </c>
      <c r="C6" s="9" t="s">
        <v>17</v>
      </c>
      <c r="D6" s="8" t="s">
        <v>13</v>
      </c>
      <c r="E6" s="7" t="s">
        <v>14</v>
      </c>
      <c r="F6" s="10">
        <v>1.01</v>
      </c>
      <c r="G6" s="15">
        <v>100</v>
      </c>
      <c r="H6" s="13">
        <f t="shared" ref="H6:H7" si="1">F6*G6</f>
        <v>101</v>
      </c>
      <c r="I6" s="11"/>
      <c r="J6" s="24"/>
    </row>
    <row r="7" spans="1:10" ht="14.25" customHeight="1" x14ac:dyDescent="0.2">
      <c r="A7" s="31"/>
      <c r="B7" s="8" t="s">
        <v>3</v>
      </c>
      <c r="C7" s="9" t="s">
        <v>19</v>
      </c>
      <c r="D7" s="8" t="s">
        <v>13</v>
      </c>
      <c r="E7" s="7" t="s">
        <v>14</v>
      </c>
      <c r="F7" s="13">
        <v>5.03</v>
      </c>
      <c r="G7" s="15">
        <v>100</v>
      </c>
      <c r="H7" s="13">
        <f t="shared" si="1"/>
        <v>503</v>
      </c>
      <c r="I7" s="11"/>
      <c r="J7" s="24"/>
    </row>
    <row r="8" spans="1:10" ht="14.25" customHeight="1" x14ac:dyDescent="0.2">
      <c r="A8" s="31"/>
      <c r="B8" s="21" t="s">
        <v>16</v>
      </c>
      <c r="C8" s="21"/>
      <c r="D8" s="21"/>
      <c r="E8" s="12" t="s">
        <v>14</v>
      </c>
      <c r="F8" s="17">
        <f>SUM(F6:F7)</f>
        <v>6.04</v>
      </c>
      <c r="G8" s="14"/>
      <c r="H8" s="17">
        <f>SUM(H6:H7)</f>
        <v>604</v>
      </c>
      <c r="I8" s="11"/>
      <c r="J8" s="24"/>
    </row>
    <row r="9" spans="1:10" ht="14.25" customHeight="1" x14ac:dyDescent="0.2">
      <c r="A9" s="31"/>
      <c r="B9" s="8" t="s">
        <v>24</v>
      </c>
      <c r="C9" s="9" t="s">
        <v>12</v>
      </c>
      <c r="D9" s="8" t="s">
        <v>13</v>
      </c>
      <c r="E9" s="7" t="s">
        <v>14</v>
      </c>
      <c r="F9" s="13">
        <v>9.09</v>
      </c>
      <c r="G9" s="15">
        <v>100</v>
      </c>
      <c r="H9" s="13">
        <f t="shared" ref="H9" si="2">F9*G9</f>
        <v>909</v>
      </c>
      <c r="I9" s="11"/>
      <c r="J9" s="24"/>
    </row>
    <row r="10" spans="1:10" ht="14.25" customHeight="1" x14ac:dyDescent="0.2">
      <c r="A10" s="31"/>
      <c r="B10" s="21" t="s">
        <v>16</v>
      </c>
      <c r="C10" s="21"/>
      <c r="D10" s="21"/>
      <c r="E10" s="12" t="s">
        <v>14</v>
      </c>
      <c r="F10" s="17">
        <f>SUM(F9:F9)</f>
        <v>9.09</v>
      </c>
      <c r="G10" s="14"/>
      <c r="H10" s="17">
        <f>SUM(H9:H9)</f>
        <v>909</v>
      </c>
      <c r="I10" s="11"/>
      <c r="J10" s="24"/>
    </row>
    <row r="11" spans="1:10" ht="14.25" customHeight="1" x14ac:dyDescent="0.2">
      <c r="A11" s="31"/>
      <c r="B11" s="8" t="s">
        <v>15</v>
      </c>
      <c r="C11" s="9" t="s">
        <v>12</v>
      </c>
      <c r="D11" s="8" t="s">
        <v>13</v>
      </c>
      <c r="E11" s="7" t="s">
        <v>14</v>
      </c>
      <c r="F11" s="13">
        <v>23.3</v>
      </c>
      <c r="G11" s="15">
        <v>100</v>
      </c>
      <c r="H11" s="13">
        <f t="shared" ref="H11" si="3">F11*G11</f>
        <v>2330</v>
      </c>
      <c r="I11" s="11"/>
      <c r="J11" s="24"/>
    </row>
    <row r="12" spans="1:10" ht="14.25" customHeight="1" x14ac:dyDescent="0.2">
      <c r="A12" s="31"/>
      <c r="B12" s="21" t="s">
        <v>16</v>
      </c>
      <c r="C12" s="21"/>
      <c r="D12" s="21"/>
      <c r="E12" s="12" t="s">
        <v>14</v>
      </c>
      <c r="F12" s="17">
        <f>SUM(F11:F11)</f>
        <v>23.3</v>
      </c>
      <c r="G12" s="14"/>
      <c r="H12" s="17">
        <f>SUM(H11:H11)</f>
        <v>2330</v>
      </c>
      <c r="I12" s="11"/>
      <c r="J12" s="24"/>
    </row>
    <row r="13" spans="1:10" ht="14.25" customHeight="1" x14ac:dyDescent="0.2">
      <c r="A13" s="31"/>
      <c r="B13" s="8" t="s">
        <v>25</v>
      </c>
      <c r="C13" s="9" t="s">
        <v>12</v>
      </c>
      <c r="D13" s="8" t="s">
        <v>13</v>
      </c>
      <c r="E13" s="7" t="s">
        <v>14</v>
      </c>
      <c r="F13" s="13">
        <v>6.06</v>
      </c>
      <c r="G13" s="15">
        <v>100</v>
      </c>
      <c r="H13" s="13">
        <f t="shared" ref="H13" si="4">F13*G13</f>
        <v>606</v>
      </c>
      <c r="I13" s="11"/>
      <c r="J13" s="24"/>
    </row>
    <row r="14" spans="1:10" ht="14.25" customHeight="1" x14ac:dyDescent="0.2">
      <c r="A14" s="31"/>
      <c r="B14" s="21" t="s">
        <v>16</v>
      </c>
      <c r="C14" s="21"/>
      <c r="D14" s="21"/>
      <c r="E14" s="12" t="s">
        <v>14</v>
      </c>
      <c r="F14" s="17">
        <f>SUM(F13:F13)</f>
        <v>6.06</v>
      </c>
      <c r="G14" s="14"/>
      <c r="H14" s="17">
        <f>SUM(H13:H13)</f>
        <v>606</v>
      </c>
      <c r="I14" s="11"/>
      <c r="J14" s="24"/>
    </row>
    <row r="15" spans="1:10" ht="14.25" customHeight="1" x14ac:dyDescent="0.2">
      <c r="A15" s="31"/>
      <c r="B15" s="14" t="s">
        <v>26</v>
      </c>
      <c r="C15" s="14" t="s">
        <v>18</v>
      </c>
      <c r="D15" s="8" t="s">
        <v>13</v>
      </c>
      <c r="E15" s="7" t="s">
        <v>14</v>
      </c>
      <c r="F15" s="13">
        <v>3</v>
      </c>
      <c r="G15" s="15">
        <v>80</v>
      </c>
      <c r="H15" s="13">
        <v>80</v>
      </c>
      <c r="I15" s="11"/>
      <c r="J15" s="24"/>
    </row>
    <row r="16" spans="1:10" ht="14.25" customHeight="1" x14ac:dyDescent="0.2">
      <c r="A16" s="31"/>
      <c r="B16" s="26"/>
      <c r="C16" s="14" t="s">
        <v>18</v>
      </c>
      <c r="D16" s="8" t="s">
        <v>20</v>
      </c>
      <c r="E16" s="7" t="s">
        <v>14</v>
      </c>
      <c r="F16" s="10">
        <v>8.9700000000000006</v>
      </c>
      <c r="G16" s="15">
        <v>65</v>
      </c>
      <c r="H16" s="13">
        <f t="shared" ref="H16:H18" si="5">F16*G16</f>
        <v>583.05000000000007</v>
      </c>
      <c r="I16" s="11"/>
      <c r="J16" s="24"/>
    </row>
    <row r="17" spans="1:10" ht="14.25" customHeight="1" x14ac:dyDescent="0.2">
      <c r="A17" s="31"/>
      <c r="B17" s="21" t="s">
        <v>16</v>
      </c>
      <c r="C17" s="21"/>
      <c r="D17" s="21"/>
      <c r="E17" s="12" t="s">
        <v>14</v>
      </c>
      <c r="F17" s="17">
        <f>SUM(F15:F16)</f>
        <v>11.97</v>
      </c>
      <c r="G17" s="14"/>
      <c r="H17" s="17">
        <f>SUM(H15:H16)</f>
        <v>663.05000000000007</v>
      </c>
      <c r="I17" s="11"/>
      <c r="J17" s="24"/>
    </row>
    <row r="18" spans="1:10" ht="14.25" customHeight="1" x14ac:dyDescent="0.2">
      <c r="A18" s="31"/>
      <c r="B18" s="14" t="s">
        <v>27</v>
      </c>
      <c r="C18" s="14" t="s">
        <v>28</v>
      </c>
      <c r="D18" s="14" t="s">
        <v>29</v>
      </c>
      <c r="E18" s="7" t="s">
        <v>14</v>
      </c>
      <c r="F18" s="27">
        <v>47.96</v>
      </c>
      <c r="G18" s="28">
        <v>100</v>
      </c>
      <c r="H18" s="13">
        <f t="shared" si="5"/>
        <v>4796</v>
      </c>
      <c r="I18" s="11"/>
      <c r="J18" s="24"/>
    </row>
    <row r="19" spans="1:10" ht="14.25" customHeight="1" x14ac:dyDescent="0.2">
      <c r="A19" s="31"/>
      <c r="B19" s="21" t="s">
        <v>16</v>
      </c>
      <c r="C19" s="21"/>
      <c r="D19" s="21"/>
      <c r="E19" s="12" t="s">
        <v>14</v>
      </c>
      <c r="F19" s="17">
        <f>SUM(F18:F18)</f>
        <v>47.96</v>
      </c>
      <c r="G19" s="14"/>
      <c r="H19" s="17">
        <f>SUM(H18:H18)</f>
        <v>4796</v>
      </c>
      <c r="I19" s="11"/>
      <c r="J19" s="24"/>
    </row>
    <row r="20" spans="1:10" s="3" customFormat="1" ht="14.25" customHeight="1" x14ac:dyDescent="0.2">
      <c r="A20" s="32"/>
      <c r="B20" s="21" t="s">
        <v>10</v>
      </c>
      <c r="C20" s="21"/>
      <c r="D20" s="21"/>
      <c r="E20" s="12" t="s">
        <v>14</v>
      </c>
      <c r="F20" s="17">
        <f>SUM(F5+F8+F10+F12+F14+F17+F19)</f>
        <v>249.49</v>
      </c>
      <c r="G20" s="14"/>
      <c r="H20" s="17">
        <f>SUM(H5+H8+H10+H12+H14+H17+H19)</f>
        <v>24415.05</v>
      </c>
      <c r="I20" s="29">
        <v>1220</v>
      </c>
      <c r="J20" s="25">
        <v>732</v>
      </c>
    </row>
  </sheetData>
  <mergeCells count="1">
    <mergeCell ref="A4:A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9-11-2019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User2</cp:lastModifiedBy>
  <cp:lastPrinted>2018-11-13T06:17:01Z</cp:lastPrinted>
  <dcterms:created xsi:type="dcterms:W3CDTF">2012-01-24T13:22:39Z</dcterms:created>
  <dcterms:modified xsi:type="dcterms:W3CDTF">2019-03-06T07:38:01Z</dcterms:modified>
</cp:coreProperties>
</file>