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755" activeTab="0"/>
  </bookViews>
  <sheets>
    <sheet name="9-10-2019" sheetId="7" r:id="rId1"/>
  </sheets>
  <definedNames/>
  <calcPr calcId="145621"/>
</workbook>
</file>

<file path=xl/sharedStrings.xml><?xml version="1.0" encoding="utf-8"?>
<sst xmlns="http://schemas.openxmlformats.org/spreadsheetml/2006/main" count="50" uniqueCount="24">
  <si>
    <t>Дървесен вид</t>
  </si>
  <si>
    <t>Сортимент</t>
  </si>
  <si>
    <t>Отдел и подотдел</t>
  </si>
  <si>
    <t xml:space="preserve"> 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</si>
  <si>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</si>
  <si>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</si>
  <si>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</si>
  <si>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</si>
  <si>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</si>
  <si>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</si>
  <si>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</si>
  <si>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</si>
  <si>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Цер</t>
  </si>
  <si>
    <t>Трупи за бичене от 18-29 см</t>
  </si>
  <si>
    <t>пл.м3</t>
  </si>
  <si>
    <t>175-в</t>
  </si>
  <si>
    <t>Общо за отдела</t>
  </si>
  <si>
    <t>Бук</t>
  </si>
  <si>
    <t>Липа</t>
  </si>
  <si>
    <t>Габър</t>
  </si>
  <si>
    <t>ОЗМ</t>
  </si>
  <si>
    <t>147-д</t>
  </si>
  <si>
    <t>9-10-2019</t>
  </si>
  <si>
    <t>149-д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</si>
</sst>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vertical="top"/>
      <protection/>
    </xf>
    <xf numFmtId="2" fontId="3" fillId="0" borderId="7" xfId="0" applyNumberFormat="1" applyFont="1" applyFill="1" applyBorder="1" applyAlignment="1" applyProtection="1">
      <alignment vertical="top"/>
      <protection/>
    </xf>
    <xf numFmtId="49" fontId="2" fillId="0" borderId="6" xfId="0" applyNumberFormat="1" applyFont="1" applyFill="1" applyBorder="1" applyAlignment="1" applyProtection="1">
      <alignment horizontal="center" vertical="center" textRotation="90"/>
      <protection/>
    </xf>
    <xf numFmtId="49" fontId="2" fillId="0" borderId="4" xfId="0" applyNumberFormat="1" applyFont="1" applyFill="1" applyBorder="1" applyAlignment="1" applyProtection="1">
      <alignment horizontal="center" vertical="center" textRotation="90"/>
      <protection/>
    </xf>
    <xf numFmtId="49" fontId="2" fillId="0" borderId="7" xfId="0" applyNumberFormat="1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11.28125" style="0" customWidth="1"/>
    <col min="4" max="4" width="23.28125" style="0" customWidth="1"/>
    <col min="5" max="5" width="6.57421875" style="0" customWidth="1"/>
    <col min="6" max="6" width="8.28125" style="0" customWidth="1"/>
    <col min="7" max="7" width="5.8515625" style="0" customWidth="1"/>
    <col min="8" max="8" width="9.57421875" style="0" customWidth="1"/>
    <col min="9" max="9" width="9.7109375" style="0" customWidth="1"/>
  </cols>
  <sheetData>
    <row r="2" spans="1:10" s="5" customFormat="1" ht="114" customHeight="1">
      <c r="A2" s="18" t="s">
        <v>7</v>
      </c>
      <c r="B2" s="22" t="s">
        <v>2</v>
      </c>
      <c r="C2" s="19" t="s">
        <v>0</v>
      </c>
      <c r="D2" s="1" t="s">
        <v>1</v>
      </c>
      <c r="E2" s="19" t="s">
        <v>5</v>
      </c>
      <c r="F2" s="19" t="s">
        <v>8</v>
      </c>
      <c r="G2" s="20" t="s">
        <v>9</v>
      </c>
      <c r="H2" s="4" t="s">
        <v>4</v>
      </c>
      <c r="I2" s="4" t="s">
        <v>6</v>
      </c>
      <c r="J2" s="4" t="s">
        <v>11</v>
      </c>
    </row>
    <row r="3" spans="1:10" s="5" customFormat="1" ht="13.5" customHeight="1">
      <c r="A3" s="1">
        <v>1</v>
      </c>
      <c r="B3" s="6">
        <v>2</v>
      </c>
      <c r="C3" s="2">
        <v>3</v>
      </c>
      <c r="D3" s="1">
        <v>4</v>
      </c>
      <c r="E3" s="1">
        <v>5</v>
      </c>
      <c r="F3" s="2">
        <v>6</v>
      </c>
      <c r="G3" s="16">
        <v>7</v>
      </c>
      <c r="H3" s="7">
        <v>8</v>
      </c>
      <c r="I3" s="7">
        <v>9</v>
      </c>
      <c r="J3" s="7">
        <v>10</v>
      </c>
    </row>
    <row r="4" spans="1:10" ht="14.25" customHeight="1">
      <c r="A4" s="27" t="s">
        <v>22</v>
      </c>
      <c r="B4" s="8" t="s">
        <v>15</v>
      </c>
      <c r="C4" s="9" t="s">
        <v>12</v>
      </c>
      <c r="D4" s="8" t="s">
        <v>13</v>
      </c>
      <c r="E4" s="7" t="s">
        <v>14</v>
      </c>
      <c r="F4" s="13">
        <v>50</v>
      </c>
      <c r="G4" s="15">
        <v>100</v>
      </c>
      <c r="H4" s="13">
        <f aca="true" t="shared" si="0" ref="H4">F4*G4</f>
        <v>5000</v>
      </c>
      <c r="I4" s="11"/>
      <c r="J4" s="23"/>
    </row>
    <row r="5" spans="1:10" ht="14.25" customHeight="1">
      <c r="A5" s="28"/>
      <c r="B5" s="21" t="s">
        <v>16</v>
      </c>
      <c r="C5" s="21"/>
      <c r="D5" s="21"/>
      <c r="E5" s="12" t="s">
        <v>14</v>
      </c>
      <c r="F5" s="17">
        <f>SUM(F4)</f>
        <v>50</v>
      </c>
      <c r="G5" s="14"/>
      <c r="H5" s="17">
        <f>SUM(H4)</f>
        <v>5000</v>
      </c>
      <c r="I5" s="11"/>
      <c r="J5" s="24"/>
    </row>
    <row r="6" spans="1:10" ht="14.25" customHeight="1">
      <c r="A6" s="28"/>
      <c r="B6" s="8" t="s">
        <v>23</v>
      </c>
      <c r="C6" s="9" t="s">
        <v>17</v>
      </c>
      <c r="D6" s="8" t="s">
        <v>13</v>
      </c>
      <c r="E6" s="7" t="s">
        <v>14</v>
      </c>
      <c r="F6" s="10">
        <v>1.13</v>
      </c>
      <c r="G6" s="15">
        <v>100</v>
      </c>
      <c r="H6" s="13">
        <f aca="true" t="shared" si="1" ref="H6">F6*G6</f>
        <v>112.99999999999999</v>
      </c>
      <c r="I6" s="11"/>
      <c r="J6" s="24"/>
    </row>
    <row r="7" spans="1:10" ht="14.25" customHeight="1">
      <c r="A7" s="28"/>
      <c r="C7" s="9" t="s">
        <v>12</v>
      </c>
      <c r="D7" s="8" t="s">
        <v>13</v>
      </c>
      <c r="E7" s="7" t="s">
        <v>14</v>
      </c>
      <c r="F7" s="10">
        <v>1.07</v>
      </c>
      <c r="G7" s="15">
        <v>100</v>
      </c>
      <c r="H7" s="13">
        <f aca="true" t="shared" si="2" ref="H7">F7*G7</f>
        <v>107</v>
      </c>
      <c r="I7" s="11"/>
      <c r="J7" s="24"/>
    </row>
    <row r="8" spans="1:10" ht="14.25" customHeight="1">
      <c r="A8" s="28"/>
      <c r="B8" s="8"/>
      <c r="C8" s="14" t="s">
        <v>18</v>
      </c>
      <c r="D8" s="8" t="s">
        <v>13</v>
      </c>
      <c r="E8" s="7" t="s">
        <v>14</v>
      </c>
      <c r="F8" s="10">
        <v>9.78</v>
      </c>
      <c r="G8" s="15">
        <v>80</v>
      </c>
      <c r="H8" s="13">
        <f aca="true" t="shared" si="3" ref="H8">F8*G8</f>
        <v>782.4</v>
      </c>
      <c r="I8" s="11"/>
      <c r="J8" s="24"/>
    </row>
    <row r="9" spans="1:10" ht="14.25" customHeight="1">
      <c r="A9" s="28"/>
      <c r="B9" s="8" t="s">
        <v>3</v>
      </c>
      <c r="C9" s="9" t="s">
        <v>19</v>
      </c>
      <c r="D9" s="8" t="s">
        <v>13</v>
      </c>
      <c r="E9" s="7" t="s">
        <v>14</v>
      </c>
      <c r="F9" s="13">
        <v>7.8</v>
      </c>
      <c r="G9" s="15">
        <v>100</v>
      </c>
      <c r="H9" s="13">
        <f aca="true" t="shared" si="4" ref="H9">F9*G9</f>
        <v>780</v>
      </c>
      <c r="I9" s="11"/>
      <c r="J9" s="24"/>
    </row>
    <row r="10" spans="1:10" ht="14.25" customHeight="1">
      <c r="A10" s="28"/>
      <c r="B10" s="8"/>
      <c r="C10" s="14" t="s">
        <v>18</v>
      </c>
      <c r="D10" s="8" t="s">
        <v>20</v>
      </c>
      <c r="E10" s="7" t="s">
        <v>14</v>
      </c>
      <c r="F10" s="10">
        <v>6.66</v>
      </c>
      <c r="G10" s="15">
        <v>65</v>
      </c>
      <c r="H10" s="13">
        <f aca="true" t="shared" si="5" ref="H10">F10*G10</f>
        <v>432.90000000000003</v>
      </c>
      <c r="I10" s="11"/>
      <c r="J10" s="24"/>
    </row>
    <row r="11" spans="1:10" ht="14.25" customHeight="1">
      <c r="A11" s="28"/>
      <c r="B11" s="21" t="s">
        <v>16</v>
      </c>
      <c r="C11" s="21"/>
      <c r="D11" s="21"/>
      <c r="E11" s="12" t="s">
        <v>14</v>
      </c>
      <c r="F11" s="17">
        <f>SUM(F6:F10)</f>
        <v>26.44</v>
      </c>
      <c r="G11" s="14"/>
      <c r="H11" s="17">
        <f>SUM(H6:H10)</f>
        <v>2215.3</v>
      </c>
      <c r="I11" s="11"/>
      <c r="J11" s="24"/>
    </row>
    <row r="12" spans="1:10" ht="14.25" customHeight="1">
      <c r="A12" s="28"/>
      <c r="B12" s="8" t="s">
        <v>21</v>
      </c>
      <c r="C12" s="14" t="s">
        <v>18</v>
      </c>
      <c r="D12" s="8" t="s">
        <v>13</v>
      </c>
      <c r="E12" s="7" t="s">
        <v>14</v>
      </c>
      <c r="F12" s="10">
        <v>5.04</v>
      </c>
      <c r="G12" s="15">
        <v>80</v>
      </c>
      <c r="H12" s="13">
        <f aca="true" t="shared" si="6" ref="H12:H14">F12*G12</f>
        <v>403.2</v>
      </c>
      <c r="I12" s="11"/>
      <c r="J12" s="24"/>
    </row>
    <row r="13" spans="1:10" ht="14.25" customHeight="1">
      <c r="A13" s="28"/>
      <c r="B13" s="8"/>
      <c r="C13" s="9" t="s">
        <v>19</v>
      </c>
      <c r="D13" s="8" t="s">
        <v>13</v>
      </c>
      <c r="E13" s="7" t="s">
        <v>14</v>
      </c>
      <c r="F13" s="13">
        <v>17.01</v>
      </c>
      <c r="G13" s="15">
        <v>100</v>
      </c>
      <c r="H13" s="13">
        <f t="shared" si="6"/>
        <v>1701.0000000000002</v>
      </c>
      <c r="I13" s="11"/>
      <c r="J13" s="24"/>
    </row>
    <row r="14" spans="1:10" ht="14.25" customHeight="1">
      <c r="A14" s="28"/>
      <c r="B14" s="8"/>
      <c r="C14" s="9" t="s">
        <v>17</v>
      </c>
      <c r="D14" s="8" t="s">
        <v>13</v>
      </c>
      <c r="E14" s="7" t="s">
        <v>14</v>
      </c>
      <c r="F14" s="10">
        <v>1.02</v>
      </c>
      <c r="G14" s="15">
        <v>100</v>
      </c>
      <c r="H14" s="13">
        <f t="shared" si="6"/>
        <v>102</v>
      </c>
      <c r="I14" s="11"/>
      <c r="J14" s="24"/>
    </row>
    <row r="15" spans="1:10" ht="14.25" customHeight="1">
      <c r="A15" s="28"/>
      <c r="B15" s="21" t="s">
        <v>16</v>
      </c>
      <c r="C15" s="21"/>
      <c r="D15" s="21"/>
      <c r="E15" s="12" t="s">
        <v>14</v>
      </c>
      <c r="F15" s="17">
        <f>SUM(F12:F14)</f>
        <v>23.07</v>
      </c>
      <c r="G15" s="14"/>
      <c r="H15" s="17">
        <f>SUM(H12:H14)</f>
        <v>2206.2000000000003</v>
      </c>
      <c r="I15" s="11"/>
      <c r="J15" s="24"/>
    </row>
    <row r="16" spans="1:10" ht="14.25" customHeight="1">
      <c r="A16" s="28"/>
      <c r="B16" s="8"/>
      <c r="C16" s="14"/>
      <c r="D16" s="8"/>
      <c r="E16" s="7"/>
      <c r="F16" s="10"/>
      <c r="G16" s="15"/>
      <c r="H16" s="13"/>
      <c r="I16" s="11"/>
      <c r="J16" s="24"/>
    </row>
    <row r="17" spans="1:10" s="3" customFormat="1" ht="14.25" customHeight="1">
      <c r="A17" s="29"/>
      <c r="B17" s="21" t="s">
        <v>10</v>
      </c>
      <c r="C17" s="21"/>
      <c r="D17" s="21"/>
      <c r="E17" s="12" t="s">
        <v>14</v>
      </c>
      <c r="F17" s="17">
        <f>SUM(F5+F11+F15)</f>
        <v>99.50999999999999</v>
      </c>
      <c r="G17" s="14"/>
      <c r="H17" s="17">
        <f>SUM(H5+H11+H15)</f>
        <v>9421.5</v>
      </c>
      <c r="I17" s="26">
        <v>471</v>
      </c>
      <c r="J17" s="25">
        <v>282</v>
      </c>
    </row>
  </sheetData>
  <mergeCells count="1">
    <mergeCell ref="A4:A17"/>
  </mergeCells>
  <printOptions/>
  <pageMargins left="0.5118110236220472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2018-11-13T06:17:01Z</cp:lastPrinted>
  <dcterms:created xsi:type="dcterms:W3CDTF">2012-01-24T13:22:39Z</dcterms:created>
  <dcterms:modified xsi:type="dcterms:W3CDTF">2019-03-06T07:36:50Z</dcterms:modified>
  <cp:category/>
  <cp:version/>
  <cp:contentType/>
  <cp:contentStatus/>
</cp:coreProperties>
</file>