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ПРОДАЖБА ЕДРА ПРОГНОЗНО КОЛИЧЕСТВО 2026 - ІV част - 06.07.2026 - чака\8-26-26\"/>
    </mc:Choice>
  </mc:AlternateContent>
  <bookViews>
    <workbookView xWindow="-120" yWindow="-120" windowWidth="20736" windowHeight="11160" activeTab="2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8" l="1"/>
  <c r="E14" i="8" s="1"/>
  <c r="I12" i="8"/>
  <c r="J12" i="8" s="1"/>
  <c r="H12" i="8"/>
  <c r="I11" i="8"/>
  <c r="J11" i="8" s="1"/>
  <c r="H11" i="8"/>
  <c r="I10" i="8"/>
  <c r="J10" i="8" s="1"/>
  <c r="H10" i="8"/>
  <c r="J9" i="8"/>
  <c r="I9" i="8"/>
  <c r="H9" i="8"/>
  <c r="I8" i="8"/>
  <c r="J8" i="8" s="1"/>
  <c r="H8" i="8"/>
  <c r="I7" i="8"/>
  <c r="J7" i="8" s="1"/>
  <c r="H7" i="8"/>
  <c r="I4" i="7"/>
  <c r="I13" i="8" l="1"/>
  <c r="I14" i="8" l="1"/>
  <c r="J14" i="8" s="1"/>
  <c r="J13" i="8"/>
  <c r="H6" i="7" l="1"/>
  <c r="I6" i="7"/>
  <c r="J6" i="7" s="1"/>
  <c r="H7" i="7"/>
  <c r="I7" i="7"/>
  <c r="J7" i="7" s="1"/>
  <c r="E10" i="7" l="1"/>
  <c r="E11" i="7" s="1"/>
  <c r="H5" i="7"/>
  <c r="I5" i="7"/>
  <c r="J5" i="7" s="1"/>
  <c r="H8" i="7"/>
  <c r="I8" i="7"/>
  <c r="J8" i="7" s="1"/>
  <c r="H9" i="7"/>
  <c r="I9" i="7"/>
  <c r="J9" i="7" s="1"/>
  <c r="XFD9" i="7" l="1"/>
  <c r="XFD5" i="7"/>
  <c r="XFD8" i="7"/>
  <c r="F12" i="9"/>
  <c r="H4" i="7"/>
  <c r="J4" i="7" l="1"/>
  <c r="XFD4" i="7" s="1"/>
  <c r="I10" i="7"/>
  <c r="I11" i="7" s="1"/>
  <c r="J10" i="7" l="1"/>
  <c r="XFD10" i="7" s="1"/>
  <c r="J11" i="7" l="1"/>
  <c r="K11" i="7"/>
  <c r="L11" i="7" s="1"/>
</calcChain>
</file>

<file path=xl/sharedStrings.xml><?xml version="1.0" encoding="utf-8"?>
<sst xmlns="http://schemas.openxmlformats.org/spreadsheetml/2006/main" count="104" uniqueCount="42">
  <si>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</si>
  <si>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</si>
  <si>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</si>
  <si>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</si>
  <si>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</si>
  <si>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</si>
  <si>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</si>
  <si>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</si>
  <si>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</si>
  <si>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</si>
  <si>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</si>
  <si>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</si>
  <si>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</si>
  <si>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</si>
  <si>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</si>
  <si>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</si>
  <si>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</si>
  <si>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</si>
  <si>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</si>
  <si>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</si>
  <si>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</si>
  <si>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</si>
  <si>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</si>
  <si>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</si>
  <si>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</si>
  <si>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</si>
  <si>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</si>
  <si>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</si>
  <si>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</si>
  <si>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 xml:space="preserve"> х</t>
  </si>
  <si>
    <t>ВСИЧКО ЗА ОТДЕЛА</t>
  </si>
  <si>
    <t xml:space="preserve">ВСИЧКО ЗА ОБЕКТА :                                                                                                     </t>
  </si>
  <si>
    <t>х</t>
  </si>
  <si>
    <t>Трупи за бичене dтк  &gt;30 см</t>
  </si>
  <si>
    <t>източен бук</t>
  </si>
  <si>
    <t>габър</t>
  </si>
  <si>
    <t>Трупи за бичене dтк  18-29 см</t>
  </si>
  <si>
    <t>ср.липа</t>
  </si>
  <si>
    <t>21 ж</t>
  </si>
  <si>
    <t>50</t>
  </si>
  <si>
    <t>23</t>
  </si>
  <si>
    <t>8-23-26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</si>
</sst>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92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right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6" fillId="7" borderId="21" xfId="0" applyFont="1" applyFill="1" applyBorder="1" applyAlignment="1">
      <alignment vertical="center"/>
    </xf>
    <xf numFmtId="0" fontId="16" fillId="7" borderId="22" xfId="0" applyFont="1" applyFill="1" applyBorder="1" applyAlignment="1">
      <alignment vertical="center"/>
    </xf>
    <xf numFmtId="0" fontId="11" fillId="7" borderId="22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2" fontId="11" fillId="8" borderId="22" xfId="0" applyNumberFormat="1" applyFont="1" applyFill="1" applyBorder="1" applyAlignment="1">
      <alignment horizontal="center" vertical="center"/>
    </xf>
    <xf numFmtId="2" fontId="11" fillId="7" borderId="22" xfId="0" applyNumberFormat="1" applyFont="1" applyFill="1" applyBorder="1" applyAlignment="1">
      <alignment horizontal="right" vertical="center"/>
    </xf>
    <xf numFmtId="2" fontId="11" fillId="7" borderId="23" xfId="0" applyNumberFormat="1" applyFont="1" applyFill="1" applyBorder="1" applyAlignment="1">
      <alignment horizontal="right" vertical="center"/>
    </xf>
    <xf numFmtId="2" fontId="11" fillId="7" borderId="23" xfId="0" applyNumberFormat="1" applyFont="1" applyFill="1" applyBorder="1" applyAlignment="1">
      <alignment vertical="center"/>
    </xf>
    <xf numFmtId="1" fontId="11" fillId="7" borderId="23" xfId="0" applyNumberFormat="1" applyFont="1" applyFill="1" applyBorder="1" applyAlignment="1">
      <alignment vertical="center"/>
    </xf>
    <xf numFmtId="2" fontId="11" fillId="7" borderId="24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1"/>
  <sheetViews>
    <sheetView zoomScaleNormal="100" workbookViewId="0">
      <selection activeCell="A11" sqref="A11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0.3320312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3" style="7" customWidth="1"/>
    <col min="11" max="11" width="11.5546875" style="7" customWidth="1"/>
    <col min="12" max="12" width="11.88671875" style="8" customWidth="1"/>
    <col min="13" max="13" width="9" style="8" customWidth="1"/>
    <col min="14" max="14" width="8.88671875" style="8" customWidth="1"/>
    <col min="15" max="18" width="9.109375" style="6"/>
    <col min="19" max="19" width="30.44140625" style="6" customWidth="1"/>
    <col min="20" max="16384" width="9.109375" style="6"/>
  </cols>
  <sheetData>
    <row r="1" spans="1:14 16384:16384" ht="34.200000000000003" customHeight="1" thickBot="1" x14ac:dyDescent="0.35">
      <c r="A1" s="62" t="s">
        <v>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 16384:16384" ht="30.6" customHeight="1" x14ac:dyDescent="0.3">
      <c r="A2" s="66" t="s">
        <v>4</v>
      </c>
      <c r="B2" s="68" t="s">
        <v>3</v>
      </c>
      <c r="C2" s="68" t="s">
        <v>9</v>
      </c>
      <c r="D2" s="63" t="s">
        <v>0</v>
      </c>
      <c r="E2" s="63" t="s">
        <v>1</v>
      </c>
      <c r="F2" s="63" t="s">
        <v>2</v>
      </c>
      <c r="G2" s="63" t="s">
        <v>18</v>
      </c>
      <c r="H2" s="63"/>
      <c r="I2" s="63" t="s">
        <v>19</v>
      </c>
      <c r="J2" s="63"/>
      <c r="K2" s="64" t="s">
        <v>20</v>
      </c>
      <c r="L2" s="64"/>
      <c r="M2" s="64" t="s">
        <v>21</v>
      </c>
      <c r="N2" s="65"/>
    </row>
    <row r="3" spans="1:14 16384:16384" ht="34.200000000000003" customHeight="1" thickBot="1" x14ac:dyDescent="0.35">
      <c r="A3" s="67"/>
      <c r="B3" s="69"/>
      <c r="C3" s="69"/>
      <c r="D3" s="70"/>
      <c r="E3" s="70"/>
      <c r="F3" s="70"/>
      <c r="G3" s="25" t="s">
        <v>23</v>
      </c>
      <c r="H3" s="25" t="s">
        <v>22</v>
      </c>
      <c r="I3" s="25" t="s">
        <v>23</v>
      </c>
      <c r="J3" s="25" t="s">
        <v>22</v>
      </c>
      <c r="K3" s="25" t="s">
        <v>23</v>
      </c>
      <c r="L3" s="25" t="s">
        <v>22</v>
      </c>
      <c r="M3" s="25" t="s">
        <v>23</v>
      </c>
      <c r="N3" s="51" t="s">
        <v>22</v>
      </c>
    </row>
    <row r="4" spans="1:14 16384:16384" x14ac:dyDescent="0.3">
      <c r="A4" s="56" t="s">
        <v>41</v>
      </c>
      <c r="B4" s="60" t="s">
        <v>38</v>
      </c>
      <c r="C4" s="29" t="s">
        <v>35</v>
      </c>
      <c r="D4" s="28" t="s">
        <v>33</v>
      </c>
      <c r="E4" s="30">
        <v>1</v>
      </c>
      <c r="F4" s="31" t="s">
        <v>32</v>
      </c>
      <c r="G4" s="32">
        <v>51</v>
      </c>
      <c r="H4" s="32">
        <f>G4*1.95583</f>
        <v>99.747329999999991</v>
      </c>
      <c r="I4" s="33">
        <f t="shared" ref="I4" si="0">E4*G4</f>
        <v>51</v>
      </c>
      <c r="J4" s="33">
        <f t="shared" ref="J4:J11" si="1">I4*1.95583</f>
        <v>99.747329999999991</v>
      </c>
      <c r="K4" s="57"/>
      <c r="L4" s="58"/>
      <c r="M4" s="59"/>
      <c r="N4" s="54"/>
      <c r="XFD4" s="6">
        <f t="shared" ref="XFD4:XFD10" si="2">SUM(E4:XFC4)</f>
        <v>302.49465999999995</v>
      </c>
    </row>
    <row r="5" spans="1:14 16384:16384" x14ac:dyDescent="0.3">
      <c r="A5" s="56"/>
      <c r="B5" s="61"/>
      <c r="C5" s="29" t="s">
        <v>34</v>
      </c>
      <c r="D5" s="28" t="s">
        <v>33</v>
      </c>
      <c r="E5" s="30">
        <v>1</v>
      </c>
      <c r="F5" s="31" t="s">
        <v>32</v>
      </c>
      <c r="G5" s="32">
        <v>74</v>
      </c>
      <c r="H5" s="32">
        <f t="shared" ref="H5:H9" si="3">G5*1.95583</f>
        <v>144.73141999999999</v>
      </c>
      <c r="I5" s="33">
        <f t="shared" ref="I5:I9" si="4">E5*G5</f>
        <v>74</v>
      </c>
      <c r="J5" s="33">
        <f t="shared" ref="J5:J10" si="5">I5*1.95583</f>
        <v>144.73141999999999</v>
      </c>
      <c r="K5" s="57"/>
      <c r="L5" s="58"/>
      <c r="M5" s="59"/>
      <c r="N5" s="54"/>
      <c r="XFD5" s="6">
        <f t="shared" si="2"/>
        <v>438.46283999999991</v>
      </c>
    </row>
    <row r="6" spans="1:14 16384:16384" x14ac:dyDescent="0.3">
      <c r="A6" s="56"/>
      <c r="B6" s="61"/>
      <c r="C6" s="29" t="s">
        <v>37</v>
      </c>
      <c r="D6" s="28" t="s">
        <v>33</v>
      </c>
      <c r="E6" s="30">
        <v>9</v>
      </c>
      <c r="F6" s="31" t="s">
        <v>32</v>
      </c>
      <c r="G6" s="32">
        <v>54</v>
      </c>
      <c r="H6" s="32">
        <f t="shared" ref="H6:H7" si="6">G6*1.95583</f>
        <v>105.61481999999999</v>
      </c>
      <c r="I6" s="33">
        <f t="shared" ref="I6:I7" si="7">E6*G6</f>
        <v>486</v>
      </c>
      <c r="J6" s="33">
        <f t="shared" ref="J6:J7" si="8">I6*1.95583</f>
        <v>950.53337999999997</v>
      </c>
      <c r="K6" s="57"/>
      <c r="L6" s="58"/>
      <c r="M6" s="59"/>
      <c r="N6" s="54"/>
    </row>
    <row r="7" spans="1:14 16384:16384" x14ac:dyDescent="0.3">
      <c r="A7" s="56"/>
      <c r="B7" s="61"/>
      <c r="C7" s="29" t="s">
        <v>35</v>
      </c>
      <c r="D7" s="28" t="s">
        <v>36</v>
      </c>
      <c r="E7" s="30">
        <v>14</v>
      </c>
      <c r="F7" s="31" t="s">
        <v>32</v>
      </c>
      <c r="G7" s="32">
        <v>51</v>
      </c>
      <c r="H7" s="32">
        <f t="shared" si="6"/>
        <v>99.747329999999991</v>
      </c>
      <c r="I7" s="33">
        <f t="shared" si="7"/>
        <v>714</v>
      </c>
      <c r="J7" s="33">
        <f t="shared" si="8"/>
        <v>1396.46262</v>
      </c>
      <c r="K7" s="57"/>
      <c r="L7" s="58"/>
      <c r="M7" s="59"/>
      <c r="N7" s="54"/>
    </row>
    <row r="8" spans="1:14 16384:16384" x14ac:dyDescent="0.3">
      <c r="A8" s="56"/>
      <c r="B8" s="61"/>
      <c r="C8" s="29" t="s">
        <v>34</v>
      </c>
      <c r="D8" s="28" t="s">
        <v>36</v>
      </c>
      <c r="E8" s="30">
        <v>18</v>
      </c>
      <c r="F8" s="31" t="s">
        <v>32</v>
      </c>
      <c r="G8" s="32">
        <v>67</v>
      </c>
      <c r="H8" s="32">
        <f t="shared" si="3"/>
        <v>131.04060999999999</v>
      </c>
      <c r="I8" s="33">
        <f t="shared" si="4"/>
        <v>1206</v>
      </c>
      <c r="J8" s="33">
        <f t="shared" si="5"/>
        <v>2358.7309799999998</v>
      </c>
      <c r="K8" s="57"/>
      <c r="L8" s="58"/>
      <c r="M8" s="59"/>
      <c r="N8" s="54"/>
      <c r="XFD8" s="6">
        <f t="shared" si="2"/>
        <v>3780.7715899999998</v>
      </c>
    </row>
    <row r="9" spans="1:14 16384:16384" x14ac:dyDescent="0.3">
      <c r="A9" s="56"/>
      <c r="B9" s="61"/>
      <c r="C9" s="29" t="s">
        <v>37</v>
      </c>
      <c r="D9" s="28" t="s">
        <v>36</v>
      </c>
      <c r="E9" s="30">
        <v>30</v>
      </c>
      <c r="F9" s="31" t="s">
        <v>32</v>
      </c>
      <c r="G9" s="32">
        <v>52</v>
      </c>
      <c r="H9" s="32">
        <f t="shared" si="3"/>
        <v>101.70316</v>
      </c>
      <c r="I9" s="33">
        <f t="shared" si="4"/>
        <v>1560</v>
      </c>
      <c r="J9" s="33">
        <f t="shared" si="5"/>
        <v>3051.0947999999999</v>
      </c>
      <c r="K9" s="57"/>
      <c r="L9" s="58"/>
      <c r="M9" s="59"/>
      <c r="N9" s="54"/>
      <c r="XFD9" s="6">
        <f t="shared" si="2"/>
        <v>4794.7979599999999</v>
      </c>
    </row>
    <row r="10" spans="1:14 16384:16384" ht="16.2" thickBot="1" x14ac:dyDescent="0.35">
      <c r="A10" s="56"/>
      <c r="B10" s="34" t="s">
        <v>30</v>
      </c>
      <c r="C10" s="34"/>
      <c r="D10" s="35"/>
      <c r="E10" s="36">
        <f>SUM(E4:E9)</f>
        <v>73</v>
      </c>
      <c r="F10" s="36" t="s">
        <v>32</v>
      </c>
      <c r="G10" s="36" t="s">
        <v>29</v>
      </c>
      <c r="H10" s="37" t="s">
        <v>29</v>
      </c>
      <c r="I10" s="38">
        <f>SUM(I4:I9)</f>
        <v>4091</v>
      </c>
      <c r="J10" s="39">
        <f t="shared" si="5"/>
        <v>8001.3005299999995</v>
      </c>
      <c r="K10" s="57"/>
      <c r="L10" s="58"/>
      <c r="M10" s="59"/>
      <c r="N10" s="55"/>
      <c r="XFD10" s="6">
        <f t="shared" si="2"/>
        <v>12165.30053</v>
      </c>
    </row>
    <row r="11" spans="1:14 16384:16384" ht="16.2" thickBot="1" x14ac:dyDescent="0.35">
      <c r="A11" s="40" t="s">
        <v>31</v>
      </c>
      <c r="B11" s="41"/>
      <c r="C11" s="41"/>
      <c r="D11" s="41"/>
      <c r="E11" s="42">
        <f>E10</f>
        <v>73</v>
      </c>
      <c r="F11" s="43"/>
      <c r="G11" s="44" t="s">
        <v>29</v>
      </c>
      <c r="H11" s="45" t="s">
        <v>29</v>
      </c>
      <c r="I11" s="46">
        <f>I10</f>
        <v>4091</v>
      </c>
      <c r="J11" s="46">
        <f t="shared" si="1"/>
        <v>8001.3005299999995</v>
      </c>
      <c r="K11" s="47">
        <f>I11*5%</f>
        <v>204.55</v>
      </c>
      <c r="L11" s="48">
        <f>K11*1.95583</f>
        <v>400.06502649999999</v>
      </c>
      <c r="M11" s="49">
        <v>41</v>
      </c>
      <c r="N11" s="50">
        <v>80.19</v>
      </c>
    </row>
  </sheetData>
  <mergeCells count="17"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  <mergeCell ref="N4:N10"/>
    <mergeCell ref="A4:A10"/>
    <mergeCell ref="K4:K10"/>
    <mergeCell ref="L4:L10"/>
    <mergeCell ref="M4:M10"/>
    <mergeCell ref="B4:B9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A14" sqref="A14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71" t="s">
        <v>6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5" customHeight="1" x14ac:dyDescent="0.3">
      <c r="A3" s="72" t="s">
        <v>24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5" thickBot="1" x14ac:dyDescent="0.35">
      <c r="A4" s="4"/>
      <c r="B4" s="4"/>
      <c r="C4" s="4"/>
      <c r="D4" s="26"/>
      <c r="E4" s="4"/>
      <c r="F4" s="4"/>
      <c r="G4" s="4"/>
      <c r="H4" s="5"/>
    </row>
    <row r="5" spans="1:10" ht="29.4" customHeight="1" x14ac:dyDescent="0.3">
      <c r="A5" s="76" t="s">
        <v>4</v>
      </c>
      <c r="B5" s="78" t="s">
        <v>3</v>
      </c>
      <c r="C5" s="78" t="s">
        <v>9</v>
      </c>
      <c r="D5" s="80" t="s">
        <v>0</v>
      </c>
      <c r="E5" s="80" t="s">
        <v>1</v>
      </c>
      <c r="F5" s="80" t="s">
        <v>2</v>
      </c>
      <c r="G5" s="73" t="s">
        <v>27</v>
      </c>
      <c r="H5" s="74"/>
      <c r="I5" s="73" t="s">
        <v>28</v>
      </c>
      <c r="J5" s="75"/>
    </row>
    <row r="6" spans="1:10" ht="37.799999999999997" customHeight="1" thickBot="1" x14ac:dyDescent="0.35">
      <c r="A6" s="77"/>
      <c r="B6" s="79"/>
      <c r="C6" s="79"/>
      <c r="D6" s="81"/>
      <c r="E6" s="81"/>
      <c r="F6" s="81"/>
      <c r="G6" s="25" t="s">
        <v>23</v>
      </c>
      <c r="H6" s="25" t="s">
        <v>22</v>
      </c>
      <c r="I6" s="25" t="s">
        <v>23</v>
      </c>
      <c r="J6" s="25" t="s">
        <v>22</v>
      </c>
    </row>
    <row r="7" spans="1:10" ht="15.6" x14ac:dyDescent="0.3">
      <c r="A7" s="56" t="s">
        <v>41</v>
      </c>
      <c r="B7" s="60" t="s">
        <v>38</v>
      </c>
      <c r="C7" s="29" t="s">
        <v>35</v>
      </c>
      <c r="D7" s="28" t="s">
        <v>33</v>
      </c>
      <c r="E7" s="30">
        <v>1</v>
      </c>
      <c r="F7" s="31" t="s">
        <v>32</v>
      </c>
      <c r="G7" s="32"/>
      <c r="H7" s="32">
        <f>G7*1.95583</f>
        <v>0</v>
      </c>
      <c r="I7" s="33">
        <f t="shared" ref="I7:I12" si="0">E7*G7</f>
        <v>0</v>
      </c>
      <c r="J7" s="33">
        <f t="shared" ref="J7:J14" si="1">I7*1.95583</f>
        <v>0</v>
      </c>
    </row>
    <row r="8" spans="1:10" ht="15.6" x14ac:dyDescent="0.3">
      <c r="A8" s="56"/>
      <c r="B8" s="61"/>
      <c r="C8" s="29" t="s">
        <v>34</v>
      </c>
      <c r="D8" s="28" t="s">
        <v>33</v>
      </c>
      <c r="E8" s="30">
        <v>1</v>
      </c>
      <c r="F8" s="31" t="s">
        <v>32</v>
      </c>
      <c r="G8" s="32"/>
      <c r="H8" s="32">
        <f t="shared" ref="H8:H12" si="2">G8*1.95583</f>
        <v>0</v>
      </c>
      <c r="I8" s="33">
        <f t="shared" si="0"/>
        <v>0</v>
      </c>
      <c r="J8" s="33">
        <f t="shared" si="1"/>
        <v>0</v>
      </c>
    </row>
    <row r="9" spans="1:10" ht="15.6" x14ac:dyDescent="0.3">
      <c r="A9" s="56"/>
      <c r="B9" s="61"/>
      <c r="C9" s="29" t="s">
        <v>37</v>
      </c>
      <c r="D9" s="28" t="s">
        <v>33</v>
      </c>
      <c r="E9" s="30">
        <v>9</v>
      </c>
      <c r="F9" s="31" t="s">
        <v>32</v>
      </c>
      <c r="G9" s="32"/>
      <c r="H9" s="32">
        <f t="shared" si="2"/>
        <v>0</v>
      </c>
      <c r="I9" s="33">
        <f t="shared" si="0"/>
        <v>0</v>
      </c>
      <c r="J9" s="33">
        <f t="shared" si="1"/>
        <v>0</v>
      </c>
    </row>
    <row r="10" spans="1:10" ht="15.6" x14ac:dyDescent="0.3">
      <c r="A10" s="56"/>
      <c r="B10" s="61"/>
      <c r="C10" s="29" t="s">
        <v>35</v>
      </c>
      <c r="D10" s="28" t="s">
        <v>36</v>
      </c>
      <c r="E10" s="30">
        <v>14</v>
      </c>
      <c r="F10" s="31" t="s">
        <v>32</v>
      </c>
      <c r="G10" s="32"/>
      <c r="H10" s="32">
        <f t="shared" si="2"/>
        <v>0</v>
      </c>
      <c r="I10" s="33">
        <f t="shared" si="0"/>
        <v>0</v>
      </c>
      <c r="J10" s="33">
        <f t="shared" si="1"/>
        <v>0</v>
      </c>
    </row>
    <row r="11" spans="1:10" ht="15.6" x14ac:dyDescent="0.3">
      <c r="A11" s="56"/>
      <c r="B11" s="61"/>
      <c r="C11" s="29" t="s">
        <v>34</v>
      </c>
      <c r="D11" s="28" t="s">
        <v>36</v>
      </c>
      <c r="E11" s="30">
        <v>18</v>
      </c>
      <c r="F11" s="31" t="s">
        <v>32</v>
      </c>
      <c r="G11" s="32"/>
      <c r="H11" s="32">
        <f t="shared" si="2"/>
        <v>0</v>
      </c>
      <c r="I11" s="33">
        <f t="shared" si="0"/>
        <v>0</v>
      </c>
      <c r="J11" s="33">
        <f t="shared" si="1"/>
        <v>0</v>
      </c>
    </row>
    <row r="12" spans="1:10" ht="15.6" x14ac:dyDescent="0.3">
      <c r="A12" s="56"/>
      <c r="B12" s="61"/>
      <c r="C12" s="29" t="s">
        <v>37</v>
      </c>
      <c r="D12" s="28" t="s">
        <v>36</v>
      </c>
      <c r="E12" s="30">
        <v>30</v>
      </c>
      <c r="F12" s="31" t="s">
        <v>32</v>
      </c>
      <c r="G12" s="32"/>
      <c r="H12" s="32">
        <f t="shared" si="2"/>
        <v>0</v>
      </c>
      <c r="I12" s="33">
        <f t="shared" si="0"/>
        <v>0</v>
      </c>
      <c r="J12" s="33">
        <f t="shared" si="1"/>
        <v>0</v>
      </c>
    </row>
    <row r="13" spans="1:10" ht="16.2" thickBot="1" x14ac:dyDescent="0.35">
      <c r="A13" s="56"/>
      <c r="B13" s="34" t="s">
        <v>30</v>
      </c>
      <c r="C13" s="34"/>
      <c r="D13" s="35"/>
      <c r="E13" s="36">
        <f>SUM(E7:E12)</f>
        <v>73</v>
      </c>
      <c r="F13" s="36" t="s">
        <v>32</v>
      </c>
      <c r="G13" s="36" t="s">
        <v>29</v>
      </c>
      <c r="H13" s="37" t="s">
        <v>29</v>
      </c>
      <c r="I13" s="38">
        <f>SUM(I7:I12)</f>
        <v>0</v>
      </c>
      <c r="J13" s="39">
        <f t="shared" si="1"/>
        <v>0</v>
      </c>
    </row>
    <row r="14" spans="1:10" ht="16.2" thickBot="1" x14ac:dyDescent="0.35">
      <c r="A14" s="40" t="s">
        <v>31</v>
      </c>
      <c r="B14" s="41"/>
      <c r="C14" s="41"/>
      <c r="D14" s="41"/>
      <c r="E14" s="42">
        <f>E13</f>
        <v>73</v>
      </c>
      <c r="F14" s="43"/>
      <c r="G14" s="44" t="s">
        <v>29</v>
      </c>
      <c r="H14" s="45" t="s">
        <v>29</v>
      </c>
      <c r="I14" s="46">
        <f>I13</f>
        <v>0</v>
      </c>
      <c r="J14" s="46">
        <f t="shared" si="1"/>
        <v>0</v>
      </c>
    </row>
    <row r="15" spans="1:10" x14ac:dyDescent="0.3">
      <c r="A15" s="4"/>
      <c r="B15" s="4"/>
      <c r="C15" s="4"/>
      <c r="D15" s="53"/>
      <c r="E15" s="4"/>
      <c r="F15" s="4"/>
      <c r="G15" s="4"/>
      <c r="H15" s="23"/>
    </row>
    <row r="16" spans="1:10" x14ac:dyDescent="0.3">
      <c r="A16" s="4"/>
      <c r="B16" s="4"/>
      <c r="C16" s="4"/>
      <c r="D16" s="53"/>
      <c r="E16" s="4"/>
      <c r="F16" s="4"/>
      <c r="G16" s="4"/>
      <c r="H16" s="23"/>
    </row>
    <row r="17" spans="1:9" x14ac:dyDescent="0.3">
      <c r="A17" s="4"/>
      <c r="B17" s="4"/>
      <c r="C17" s="4"/>
      <c r="D17" s="52"/>
      <c r="E17" s="4"/>
      <c r="F17" s="4"/>
      <c r="G17" s="4"/>
      <c r="H17" s="23"/>
    </row>
    <row r="18" spans="1:9" x14ac:dyDescent="0.3">
      <c r="A18" s="4"/>
      <c r="B18" s="4"/>
      <c r="C18" s="4"/>
      <c r="D18" s="27"/>
      <c r="E18" s="4"/>
      <c r="F18" s="4"/>
      <c r="G18" s="4"/>
      <c r="H18" s="23"/>
    </row>
    <row r="19" spans="1:9" ht="15.6" customHeight="1" x14ac:dyDescent="0.3">
      <c r="A19" s="1"/>
      <c r="B19" s="12"/>
      <c r="C19" s="21"/>
      <c r="D19" s="21"/>
      <c r="E19" s="13"/>
      <c r="F19" s="24"/>
      <c r="G19" s="24"/>
      <c r="H19" s="24"/>
      <c r="I19" s="22"/>
    </row>
    <row r="20" spans="1:9" x14ac:dyDescent="0.3">
      <c r="A20" s="1"/>
      <c r="B20" s="12"/>
      <c r="C20" s="21"/>
      <c r="D20" s="21"/>
      <c r="E20" s="13"/>
      <c r="F20" s="14"/>
      <c r="G20" s="14"/>
      <c r="H20" s="12"/>
      <c r="I20" s="12"/>
    </row>
    <row r="21" spans="1:9" x14ac:dyDescent="0.3">
      <c r="A21" s="1"/>
      <c r="B21" s="10" t="s">
        <v>7</v>
      </c>
      <c r="C21" s="10"/>
      <c r="D21" s="10"/>
      <c r="E21" s="10"/>
      <c r="F21" s="10" t="s">
        <v>8</v>
      </c>
      <c r="G21" s="11"/>
      <c r="H21" s="11"/>
      <c r="I21" s="12"/>
    </row>
    <row r="22" spans="1:9" x14ac:dyDescent="0.3">
      <c r="A22" s="1"/>
      <c r="B22" s="11"/>
      <c r="C22" s="11"/>
      <c r="D22" s="11"/>
      <c r="E22" s="11"/>
      <c r="F22" s="11"/>
      <c r="G22" s="11"/>
      <c r="H22" s="11"/>
      <c r="I22" s="12"/>
    </row>
  </sheetData>
  <mergeCells count="12">
    <mergeCell ref="A7:A13"/>
    <mergeCell ref="B7:B12"/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13" sqref="A13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82" t="s">
        <v>16</v>
      </c>
      <c r="B1" s="82"/>
      <c r="C1" s="82"/>
      <c r="D1" s="82"/>
      <c r="E1" s="82"/>
      <c r="F1" s="82"/>
      <c r="G1" s="82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82" t="s">
        <v>25</v>
      </c>
      <c r="B3" s="82"/>
      <c r="C3" s="82"/>
      <c r="D3" s="82"/>
      <c r="E3" s="82"/>
      <c r="F3" s="82"/>
      <c r="G3" s="82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82" t="s">
        <v>17</v>
      </c>
      <c r="B6" s="82"/>
      <c r="C6" s="82"/>
      <c r="D6" s="82"/>
      <c r="E6" s="82"/>
      <c r="F6" s="82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83"/>
      <c r="B8" s="83"/>
      <c r="C8" s="83"/>
      <c r="D8" s="83"/>
      <c r="E8" s="83"/>
      <c r="F8" s="83"/>
    </row>
    <row r="9" spans="1:8" x14ac:dyDescent="0.3">
      <c r="A9" s="84" t="s">
        <v>10</v>
      </c>
      <c r="B9" s="87" t="s">
        <v>26</v>
      </c>
      <c r="C9" s="87"/>
      <c r="D9" s="87"/>
      <c r="E9" s="87"/>
      <c r="F9" s="89" t="s">
        <v>11</v>
      </c>
    </row>
    <row r="10" spans="1:8" x14ac:dyDescent="0.3">
      <c r="A10" s="85"/>
      <c r="B10" s="88"/>
      <c r="C10" s="88"/>
      <c r="D10" s="88"/>
      <c r="E10" s="88"/>
      <c r="F10" s="90"/>
    </row>
    <row r="11" spans="1:8" ht="16.2" thickBot="1" x14ac:dyDescent="0.35">
      <c r="A11" s="86"/>
      <c r="B11" s="17" t="s">
        <v>12</v>
      </c>
      <c r="C11" s="17" t="s">
        <v>13</v>
      </c>
      <c r="D11" s="17" t="s">
        <v>14</v>
      </c>
      <c r="E11" s="17" t="s">
        <v>15</v>
      </c>
      <c r="F11" s="91"/>
    </row>
    <row r="12" spans="1:8" ht="15.6" x14ac:dyDescent="0.3">
      <c r="A12" s="18" t="s">
        <v>41</v>
      </c>
      <c r="B12" s="18"/>
      <c r="C12" s="18"/>
      <c r="D12" s="18" t="s">
        <v>39</v>
      </c>
      <c r="E12" s="18" t="s">
        <v>40</v>
      </c>
      <c r="F12" s="19">
        <f>B12+C12+D12+E12</f>
        <v>73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2026-03-17T07:29:11Z</cp:lastPrinted>
  <dcterms:created xsi:type="dcterms:W3CDTF">2019-10-11T07:43:52Z</dcterms:created>
  <dcterms:modified xsi:type="dcterms:W3CDTF">2026-07-07T11:20:56Z</dcterms:modified>
</cp:coreProperties>
</file>