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Ел. търг- ОЗМ\"/>
    </mc:Choice>
  </mc:AlternateContent>
  <bookViews>
    <workbookView xWindow="0" yWindow="0" windowWidth="23040" windowHeight="9756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7" l="1"/>
  <c r="E8" i="8" l="1"/>
  <c r="E9" i="8" s="1"/>
  <c r="I7" i="8"/>
  <c r="H7" i="8"/>
  <c r="J7" i="8" s="1"/>
  <c r="H4" i="7"/>
  <c r="J8" i="8" l="1"/>
  <c r="J9" i="8" s="1"/>
  <c r="I8" i="8"/>
  <c r="I9" i="8" s="1"/>
  <c r="J4" i="7"/>
  <c r="J5" i="7" s="1"/>
  <c r="I4" i="7"/>
  <c r="E5" i="7" l="1"/>
  <c r="E6" i="7" s="1"/>
  <c r="J6" i="7"/>
  <c r="I5" i="7" l="1"/>
  <c r="I6" i="7" s="1"/>
  <c r="F12" i="9" l="1"/>
</calcChain>
</file>

<file path=xl/sharedStrings.xml><?xml version="1.0" encoding="utf-8"?>
<sst xmlns="http://schemas.openxmlformats.org/spreadsheetml/2006/main" count="72" uniqueCount="39">
  <si>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</si>
  <si>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</si>
  <si>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</si>
  <si>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</si>
  <si>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</si>
  <si>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</si>
  <si>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</si>
  <si>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</si>
  <si>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</si>
  <si>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</si>
  <si>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</si>
  <si>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</si>
  <si>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</si>
  <si>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</si>
  <si>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</si>
  <si>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</si>
  <si>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</si>
  <si>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</si>
  <si>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ВСИЧКО ЗА ОТДЕЛА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</si>
  <si>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</si>
  <si>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</si>
  <si>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</si>
  <si>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</si>
  <si>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</si>
  <si>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</si>
  <si>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</si>
  <si>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</si>
  <si>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</si>
  <si>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</si>
  <si>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</si>
  <si>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</si>
  <si>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</si>
  <si>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</si>
  <si>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114 б</t>
  </si>
  <si>
    <t>ОЗМ</t>
  </si>
  <si>
    <t>8-16-26</t>
  </si>
  <si>
    <t xml:space="preserve"> 8-16-26</t>
  </si>
  <si>
    <t>100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</si>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</sst>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10" fillId="4" borderId="0" applyNumberFormat="0" applyBorder="0" applyProtection="0">
      <alignment vertical="top"/>
    </xf>
  </cellStyleXfs>
  <cellXfs count="84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6" borderId="18" xfId="0" applyFont="1" applyFill="1" applyBorder="1" applyAlignment="1">
      <alignment vertical="center"/>
    </xf>
    <xf numFmtId="0" fontId="6" fillId="6" borderId="18" xfId="0" applyFont="1" applyFill="1" applyBorder="1" applyAlignment="1">
      <alignment horizontal="left" vertical="center"/>
    </xf>
    <xf numFmtId="0" fontId="15" fillId="6" borderId="17" xfId="0" applyFont="1" applyFill="1" applyBorder="1" applyAlignment="1">
      <alignment horizontal="center" vertical="center"/>
    </xf>
    <xf numFmtId="2" fontId="15" fillId="6" borderId="17" xfId="0" applyNumberFormat="1" applyFont="1" applyFill="1" applyBorder="1" applyAlignment="1">
      <alignment horizontal="right" vertical="center"/>
    </xf>
    <xf numFmtId="2" fontId="15" fillId="6" borderId="18" xfId="0" applyNumberFormat="1" applyFont="1" applyFill="1" applyBorder="1" applyAlignment="1">
      <alignment horizontal="right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" fontId="15" fillId="7" borderId="20" xfId="0" applyNumberFormat="1" applyFont="1" applyFill="1" applyBorder="1" applyAlignment="1">
      <alignment vertical="center"/>
    </xf>
    <xf numFmtId="2" fontId="15" fillId="7" borderId="4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abSelected="1" zoomScaleNormal="100" workbookViewId="0">
      <selection sqref="A1:N6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1093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3" t="s">
        <v>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30.6" customHeight="1" x14ac:dyDescent="0.3">
      <c r="A2" s="64" t="s">
        <v>4</v>
      </c>
      <c r="B2" s="66" t="s">
        <v>3</v>
      </c>
      <c r="C2" s="66" t="s">
        <v>9</v>
      </c>
      <c r="D2" s="54" t="s">
        <v>0</v>
      </c>
      <c r="E2" s="54" t="s">
        <v>1</v>
      </c>
      <c r="F2" s="54" t="s">
        <v>2</v>
      </c>
      <c r="G2" s="56" t="s">
        <v>20</v>
      </c>
      <c r="H2" s="57"/>
      <c r="I2" s="56" t="s">
        <v>21</v>
      </c>
      <c r="J2" s="58"/>
      <c r="K2" s="59" t="s">
        <v>22</v>
      </c>
      <c r="L2" s="60"/>
      <c r="M2" s="59" t="s">
        <v>23</v>
      </c>
      <c r="N2" s="61"/>
    </row>
    <row r="3" spans="1:14" ht="34.200000000000003" customHeight="1" thickBot="1" x14ac:dyDescent="0.35">
      <c r="A3" s="65"/>
      <c r="B3" s="67"/>
      <c r="C3" s="67"/>
      <c r="D3" s="55"/>
      <c r="E3" s="55"/>
      <c r="F3" s="55"/>
      <c r="G3" s="33" t="s">
        <v>25</v>
      </c>
      <c r="H3" s="33" t="s">
        <v>24</v>
      </c>
      <c r="I3" s="33" t="s">
        <v>25</v>
      </c>
      <c r="J3" s="33" t="s">
        <v>24</v>
      </c>
      <c r="K3" s="33" t="s">
        <v>25</v>
      </c>
      <c r="L3" s="33" t="s">
        <v>24</v>
      </c>
      <c r="M3" s="33" t="s">
        <v>25</v>
      </c>
      <c r="N3" s="33" t="s">
        <v>24</v>
      </c>
    </row>
    <row r="4" spans="1:14" x14ac:dyDescent="0.3">
      <c r="A4" s="68" t="s">
        <v>35</v>
      </c>
      <c r="B4" s="52" t="s">
        <v>33</v>
      </c>
      <c r="C4" s="34" t="s">
        <v>26</v>
      </c>
      <c r="D4" s="36" t="s">
        <v>34</v>
      </c>
      <c r="E4" s="37">
        <v>150</v>
      </c>
      <c r="F4" s="37" t="s">
        <v>27</v>
      </c>
      <c r="G4" s="47">
        <v>57</v>
      </c>
      <c r="H4" s="47">
        <f>G4*1.95583</f>
        <v>111.48231</v>
      </c>
      <c r="I4" s="35">
        <f t="shared" ref="I4" si="0">E4*G4</f>
        <v>8550</v>
      </c>
      <c r="J4" s="35">
        <f t="shared" ref="J4" si="1">E4*H4</f>
        <v>16722.3465</v>
      </c>
      <c r="K4" s="69"/>
      <c r="L4" s="62"/>
      <c r="M4" s="62"/>
      <c r="N4" s="62"/>
    </row>
    <row r="5" spans="1:14" ht="16.2" thickBot="1" x14ac:dyDescent="0.35">
      <c r="A5" s="68"/>
      <c r="B5" s="38" t="s">
        <v>18</v>
      </c>
      <c r="C5" s="38"/>
      <c r="D5" s="39"/>
      <c r="E5" s="40">
        <f>SUM(E4:E4)</f>
        <v>150</v>
      </c>
      <c r="F5" s="40"/>
      <c r="G5" s="21" t="s">
        <v>27</v>
      </c>
      <c r="H5" s="22" t="s">
        <v>27</v>
      </c>
      <c r="I5" s="41">
        <f>SUM(I4:I4)</f>
        <v>8550</v>
      </c>
      <c r="J5" s="42">
        <f>SUM(J4:J4)</f>
        <v>16722.3465</v>
      </c>
      <c r="K5" s="70"/>
      <c r="L5" s="63"/>
      <c r="M5" s="63"/>
      <c r="N5" s="63"/>
    </row>
    <row r="6" spans="1:14" ht="16.2" thickBot="1" x14ac:dyDescent="0.35">
      <c r="A6" s="23" t="s">
        <v>19</v>
      </c>
      <c r="B6" s="24"/>
      <c r="C6" s="24"/>
      <c r="D6" s="24"/>
      <c r="E6" s="25">
        <f>E5</f>
        <v>150</v>
      </c>
      <c r="F6" s="26"/>
      <c r="G6" s="43" t="s">
        <v>27</v>
      </c>
      <c r="H6" s="44" t="s">
        <v>27</v>
      </c>
      <c r="I6" s="27">
        <f>I5</f>
        <v>8550</v>
      </c>
      <c r="J6" s="27">
        <f>J5</f>
        <v>16722.3465</v>
      </c>
      <c r="K6" s="31">
        <v>427.5</v>
      </c>
      <c r="L6" s="45">
        <v>836.12</v>
      </c>
      <c r="M6" s="49">
        <v>86</v>
      </c>
      <c r="N6" s="50">
        <f>M6*1.95583</f>
        <v>168.20138</v>
      </c>
    </row>
  </sheetData>
  <mergeCells count="16">
    <mergeCell ref="N4:N5"/>
    <mergeCell ref="A2:A3"/>
    <mergeCell ref="B2:B3"/>
    <mergeCell ref="C2:C3"/>
    <mergeCell ref="D2:D3"/>
    <mergeCell ref="E2:E3"/>
    <mergeCell ref="A4:A5"/>
    <mergeCell ref="K4:K5"/>
    <mergeCell ref="L4:L5"/>
    <mergeCell ref="M4:M5"/>
    <mergeCell ref="A1:N1"/>
    <mergeCell ref="F2:F3"/>
    <mergeCell ref="G2:H2"/>
    <mergeCell ref="I2:J2"/>
    <mergeCell ref="K2:L2"/>
    <mergeCell ref="M2:N2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zoomScaleNormal="100" workbookViewId="0">
      <selection activeCell="H17" sqref="H1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1" t="s">
        <v>6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ht="15" customHeight="1" x14ac:dyDescent="0.3">
      <c r="A3" s="72" t="s">
        <v>28</v>
      </c>
      <c r="B3" s="72"/>
      <c r="C3" s="72"/>
      <c r="D3" s="72"/>
      <c r="E3" s="72"/>
      <c r="F3" s="72"/>
      <c r="G3" s="72"/>
      <c r="H3" s="72"/>
      <c r="I3" s="72"/>
      <c r="J3" s="72"/>
    </row>
    <row r="4" spans="1:10" ht="15" thickBot="1" x14ac:dyDescent="0.35">
      <c r="A4" s="4"/>
      <c r="B4" s="4"/>
      <c r="C4" s="4"/>
      <c r="D4" s="46"/>
      <c r="E4" s="4"/>
      <c r="F4" s="4"/>
      <c r="G4" s="4"/>
      <c r="H4" s="5"/>
    </row>
    <row r="5" spans="1:10" ht="29.4" customHeight="1" x14ac:dyDescent="0.3">
      <c r="A5" s="64" t="s">
        <v>4</v>
      </c>
      <c r="B5" s="66" t="s">
        <v>3</v>
      </c>
      <c r="C5" s="66" t="s">
        <v>9</v>
      </c>
      <c r="D5" s="54" t="s">
        <v>0</v>
      </c>
      <c r="E5" s="54" t="s">
        <v>1</v>
      </c>
      <c r="F5" s="54" t="s">
        <v>2</v>
      </c>
      <c r="G5" s="56" t="s">
        <v>31</v>
      </c>
      <c r="H5" s="57"/>
      <c r="I5" s="56" t="s">
        <v>32</v>
      </c>
      <c r="J5" s="73"/>
    </row>
    <row r="6" spans="1:10" ht="37.799999999999997" customHeight="1" thickBot="1" x14ac:dyDescent="0.35">
      <c r="A6" s="65"/>
      <c r="B6" s="67"/>
      <c r="C6" s="67"/>
      <c r="D6" s="55"/>
      <c r="E6" s="55"/>
      <c r="F6" s="55"/>
      <c r="G6" s="33" t="s">
        <v>25</v>
      </c>
      <c r="H6" s="33" t="s">
        <v>24</v>
      </c>
      <c r="I6" s="33" t="s">
        <v>25</v>
      </c>
      <c r="J6" s="33" t="s">
        <v>24</v>
      </c>
    </row>
    <row r="7" spans="1:10" ht="15.6" x14ac:dyDescent="0.3">
      <c r="A7" s="68" t="s">
        <v>35</v>
      </c>
      <c r="B7" s="52" t="s">
        <v>33</v>
      </c>
      <c r="C7" s="34" t="s">
        <v>26</v>
      </c>
      <c r="D7" s="36" t="s">
        <v>34</v>
      </c>
      <c r="E7" s="37">
        <v>150</v>
      </c>
      <c r="F7" s="37" t="s">
        <v>27</v>
      </c>
      <c r="G7" s="47"/>
      <c r="H7" s="47">
        <f>G7*1.95583</f>
        <v>0</v>
      </c>
      <c r="I7" s="35">
        <f t="shared" ref="I7" si="0">E7*G7</f>
        <v>0</v>
      </c>
      <c r="J7" s="35">
        <f t="shared" ref="J7" si="1">E7*H7</f>
        <v>0</v>
      </c>
    </row>
    <row r="8" spans="1:10" ht="15" thickBot="1" x14ac:dyDescent="0.35">
      <c r="A8" s="68"/>
      <c r="B8" s="38" t="s">
        <v>18</v>
      </c>
      <c r="C8" s="38"/>
      <c r="D8" s="39"/>
      <c r="E8" s="40">
        <f>SUM(E7:E7)</f>
        <v>150</v>
      </c>
      <c r="F8" s="40"/>
      <c r="G8" s="21" t="s">
        <v>27</v>
      </c>
      <c r="H8" s="22" t="s">
        <v>27</v>
      </c>
      <c r="I8" s="41">
        <f>SUM(I7:I7)</f>
        <v>0</v>
      </c>
      <c r="J8" s="42">
        <f>SUM(J7:J7)</f>
        <v>0</v>
      </c>
    </row>
    <row r="9" spans="1:10" ht="15" thickBot="1" x14ac:dyDescent="0.35">
      <c r="A9" s="23" t="s">
        <v>19</v>
      </c>
      <c r="B9" s="24"/>
      <c r="C9" s="24"/>
      <c r="D9" s="24"/>
      <c r="E9" s="25">
        <f>E8</f>
        <v>150</v>
      </c>
      <c r="F9" s="26"/>
      <c r="G9" s="43" t="s">
        <v>27</v>
      </c>
      <c r="H9" s="44" t="s">
        <v>27</v>
      </c>
      <c r="I9" s="27">
        <f>I8</f>
        <v>0</v>
      </c>
      <c r="J9" s="27">
        <f>J8</f>
        <v>0</v>
      </c>
    </row>
    <row r="10" spans="1:10" x14ac:dyDescent="0.3">
      <c r="A10" s="4"/>
      <c r="B10" s="4"/>
      <c r="C10" s="4"/>
      <c r="D10" s="51"/>
      <c r="E10" s="4"/>
      <c r="F10" s="4"/>
      <c r="G10" s="4"/>
      <c r="H10" s="30"/>
    </row>
    <row r="11" spans="1:10" x14ac:dyDescent="0.3">
      <c r="A11" s="4"/>
      <c r="B11" s="4"/>
      <c r="C11" s="4"/>
      <c r="D11" s="48"/>
      <c r="E11" s="4"/>
      <c r="F11" s="4"/>
      <c r="G11" s="4"/>
      <c r="H11" s="30"/>
    </row>
    <row r="12" spans="1:10" ht="15.6" customHeight="1" x14ac:dyDescent="0.3">
      <c r="A12" s="1"/>
      <c r="B12" s="12"/>
      <c r="C12" s="28"/>
      <c r="D12" s="28"/>
      <c r="E12" s="13"/>
      <c r="F12" s="32"/>
      <c r="G12" s="32"/>
      <c r="H12" s="32"/>
      <c r="I12" s="29"/>
    </row>
    <row r="13" spans="1:10" x14ac:dyDescent="0.3">
      <c r="A13" s="1"/>
      <c r="B13" s="12"/>
      <c r="C13" s="28"/>
      <c r="D13" s="28"/>
      <c r="E13" s="13"/>
      <c r="F13" s="14"/>
      <c r="G13" s="14"/>
      <c r="H13" s="12"/>
      <c r="I13" s="12"/>
    </row>
    <row r="14" spans="1:10" x14ac:dyDescent="0.3">
      <c r="A14" s="1"/>
      <c r="B14" s="10" t="s">
        <v>7</v>
      </c>
      <c r="C14" s="10"/>
      <c r="D14" s="10"/>
      <c r="E14" s="10"/>
      <c r="F14" s="10" t="s">
        <v>8</v>
      </c>
      <c r="G14" s="11"/>
      <c r="H14" s="11"/>
      <c r="I14" s="12"/>
    </row>
    <row r="15" spans="1:10" x14ac:dyDescent="0.3">
      <c r="A15" s="1"/>
      <c r="B15" s="11"/>
      <c r="C15" s="11"/>
      <c r="D15" s="11"/>
      <c r="E15" s="11"/>
      <c r="F15" s="11"/>
      <c r="G15" s="11"/>
      <c r="H15" s="11"/>
      <c r="I15" s="12"/>
    </row>
  </sheetData>
  <mergeCells count="11"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A7:A8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22" sqref="D2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4" t="s">
        <v>16</v>
      </c>
      <c r="B1" s="74"/>
      <c r="C1" s="74"/>
      <c r="D1" s="74"/>
      <c r="E1" s="74"/>
      <c r="F1" s="74"/>
      <c r="G1" s="74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4" t="s">
        <v>29</v>
      </c>
      <c r="B3" s="74"/>
      <c r="C3" s="74"/>
      <c r="D3" s="74"/>
      <c r="E3" s="74"/>
      <c r="F3" s="74"/>
      <c r="G3" s="74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4" t="s">
        <v>17</v>
      </c>
      <c r="B6" s="74"/>
      <c r="C6" s="74"/>
      <c r="D6" s="74"/>
      <c r="E6" s="74"/>
      <c r="F6" s="74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5"/>
      <c r="B8" s="75"/>
      <c r="C8" s="75"/>
      <c r="D8" s="75"/>
      <c r="E8" s="75"/>
      <c r="F8" s="75"/>
    </row>
    <row r="9" spans="1:8" x14ac:dyDescent="0.3">
      <c r="A9" s="76" t="s">
        <v>10</v>
      </c>
      <c r="B9" s="79" t="s">
        <v>30</v>
      </c>
      <c r="C9" s="79"/>
      <c r="D9" s="79"/>
      <c r="E9" s="79"/>
      <c r="F9" s="81" t="s">
        <v>11</v>
      </c>
    </row>
    <row r="10" spans="1:8" x14ac:dyDescent="0.3">
      <c r="A10" s="77"/>
      <c r="B10" s="80"/>
      <c r="C10" s="80"/>
      <c r="D10" s="80"/>
      <c r="E10" s="80"/>
      <c r="F10" s="82"/>
    </row>
    <row r="11" spans="1:8" ht="16.2" thickBot="1" x14ac:dyDescent="0.35">
      <c r="A11" s="78"/>
      <c r="B11" s="17" t="s">
        <v>12</v>
      </c>
      <c r="C11" s="17" t="s">
        <v>13</v>
      </c>
      <c r="D11" s="17" t="s">
        <v>14</v>
      </c>
      <c r="E11" s="17" t="s">
        <v>15</v>
      </c>
      <c r="F11" s="83"/>
    </row>
    <row r="12" spans="1:8" ht="15.6" x14ac:dyDescent="0.3">
      <c r="A12" s="18" t="s">
        <v>36</v>
      </c>
      <c r="B12" s="18"/>
      <c r="C12" s="18"/>
      <c r="D12" s="18" t="s">
        <v>37</v>
      </c>
      <c r="E12" s="18" t="s">
        <v>38</v>
      </c>
      <c r="F12" s="19">
        <f>SUM(B12+C12+D12+E12)</f>
        <v>150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2026-05-08T11:22:00Z</cp:lastPrinted>
  <dcterms:created xsi:type="dcterms:W3CDTF">2019-10-11T07:43:52Z</dcterms:created>
  <dcterms:modified xsi:type="dcterms:W3CDTF">2026-05-27T06:08:05Z</dcterms:modified>
</cp:coreProperties>
</file>