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5 - І част\8-1-26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8" l="1"/>
  <c r="I11" i="8"/>
  <c r="J11" i="8" s="1"/>
  <c r="I10" i="8"/>
  <c r="J10" i="8" s="1"/>
  <c r="E9" i="8"/>
  <c r="E13" i="8" s="1"/>
  <c r="I8" i="8"/>
  <c r="J8" i="8" s="1"/>
  <c r="I7" i="8"/>
  <c r="J7" i="8" s="1"/>
  <c r="J9" i="8" s="1"/>
  <c r="I9" i="7"/>
  <c r="J9" i="7" s="1"/>
  <c r="E9" i="7"/>
  <c r="I8" i="7"/>
  <c r="J8" i="7" s="1"/>
  <c r="I7" i="7"/>
  <c r="J7" i="7" s="1"/>
  <c r="E6" i="7"/>
  <c r="I5" i="7"/>
  <c r="J5" i="7" s="1"/>
  <c r="I4" i="7"/>
  <c r="J4" i="7" s="1"/>
  <c r="J6" i="7" s="1"/>
  <c r="E10" i="7" l="1"/>
  <c r="I9" i="8"/>
  <c r="I12" i="8"/>
  <c r="J12" i="8" s="1"/>
  <c r="J13" i="8" s="1"/>
  <c r="J10" i="7"/>
  <c r="I6" i="7"/>
  <c r="I10" i="7" s="1"/>
  <c r="I13" i="8" l="1"/>
  <c r="K10" i="7"/>
  <c r="L10" i="7"/>
  <c r="N10" i="7"/>
  <c r="F12" i="9" l="1"/>
</calcChain>
</file>

<file path=xl/sharedStrings.xml><?xml version="1.0" encoding="utf-8"?>
<sst xmlns="http://schemas.openxmlformats.org/spreadsheetml/2006/main" count="98" uniqueCount="41">
  <si>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</si>
  <si>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</si>
  <si>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</si>
  <si>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</si>
  <si>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</si>
  <si>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</si>
  <si>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</si>
  <si>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</si>
  <si>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</si>
  <si>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</si>
  <si>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</si>
  <si>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</si>
  <si>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</si>
  <si>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</si>
  <si>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</si>
  <si>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</si>
  <si>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</si>
  <si>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</si>
  <si>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</si>
  <si>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</si>
  <si>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</si>
  <si>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ВСИЧКО ЗА ОБЕКТА:                                                                                                      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</si>
  <si>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</si>
  <si>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</si>
  <si>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</si>
  <si>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</si>
  <si>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</si>
  <si>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</si>
  <si>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8-1-26</t>
  </si>
  <si>
    <t>17 е</t>
  </si>
  <si>
    <t>източен бук</t>
  </si>
  <si>
    <t xml:space="preserve"> х</t>
  </si>
  <si>
    <t>19 д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</si>
  <si>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</si>
  <si>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</si>
  <si>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</si>
  <si>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</si>
  <si>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</si>
  <si>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30</t>
  </si>
  <si>
    <t>40</t>
  </si>
  <si>
    <t>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</si>
</sst>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103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5" fillId="5" borderId="1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0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2" fontId="15" fillId="6" borderId="2" xfId="0" applyNumberFormat="1" applyFont="1" applyFill="1" applyBorder="1" applyAlignment="1">
      <alignment horizontal="right" vertical="center"/>
    </xf>
    <xf numFmtId="0" fontId="7" fillId="3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5" borderId="2" xfId="0" applyFont="1" applyFill="1" applyBorder="1" applyAlignment="1">
      <alignment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6" borderId="18" xfId="0" applyFont="1" applyFill="1" applyBorder="1" applyAlignment="1">
      <alignment vertical="center"/>
    </xf>
    <xf numFmtId="0" fontId="6" fillId="6" borderId="18" xfId="0" applyFont="1" applyFill="1" applyBorder="1" applyAlignment="1">
      <alignment horizontal="left" vertical="center"/>
    </xf>
    <xf numFmtId="0" fontId="15" fillId="6" borderId="17" xfId="0" applyFont="1" applyFill="1" applyBorder="1" applyAlignment="1">
      <alignment horizontal="center" vertical="center"/>
    </xf>
    <xf numFmtId="2" fontId="15" fillId="6" borderId="17" xfId="0" applyNumberFormat="1" applyFont="1" applyFill="1" applyBorder="1" applyAlignment="1">
      <alignment horizontal="right" vertical="center"/>
    </xf>
    <xf numFmtId="2" fontId="15" fillId="6" borderId="18" xfId="0" applyNumberFormat="1" applyFont="1" applyFill="1" applyBorder="1" applyAlignment="1">
      <alignment horizontal="right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0" xfId="0" applyNumberFormat="1" applyFont="1" applyFill="1" applyBorder="1" applyAlignment="1">
      <alignment vertical="center"/>
    </xf>
    <xf numFmtId="1" fontId="15" fillId="7" borderId="4" xfId="0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"/>
  <sheetViews>
    <sheetView tabSelected="1" topLeftCell="A2" zoomScaleNormal="100" workbookViewId="0">
      <selection activeCell="M15" sqref="M15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28.8867187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83" t="s">
        <v>5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</row>
    <row r="2" spans="1:14" ht="30.6" customHeight="1" x14ac:dyDescent="0.3">
      <c r="A2" s="71" t="s">
        <v>4</v>
      </c>
      <c r="B2" s="73" t="s">
        <v>3</v>
      </c>
      <c r="C2" s="73" t="s">
        <v>9</v>
      </c>
      <c r="D2" s="75" t="s">
        <v>0</v>
      </c>
      <c r="E2" s="75" t="s">
        <v>1</v>
      </c>
      <c r="F2" s="75" t="s">
        <v>2</v>
      </c>
      <c r="G2" s="84" t="s">
        <v>22</v>
      </c>
      <c r="H2" s="85"/>
      <c r="I2" s="84" t="s">
        <v>23</v>
      </c>
      <c r="J2" s="86"/>
      <c r="K2" s="87" t="s">
        <v>24</v>
      </c>
      <c r="L2" s="88"/>
      <c r="M2" s="87" t="s">
        <v>25</v>
      </c>
      <c r="N2" s="89"/>
    </row>
    <row r="3" spans="1:14" ht="34.200000000000003" customHeight="1" thickBot="1" x14ac:dyDescent="0.35">
      <c r="A3" s="72"/>
      <c r="B3" s="74"/>
      <c r="C3" s="74"/>
      <c r="D3" s="76"/>
      <c r="E3" s="76"/>
      <c r="F3" s="76"/>
      <c r="G3" s="36" t="s">
        <v>26</v>
      </c>
      <c r="H3" s="36" t="s">
        <v>27</v>
      </c>
      <c r="I3" s="36" t="s">
        <v>26</v>
      </c>
      <c r="J3" s="36" t="s">
        <v>27</v>
      </c>
      <c r="K3" s="36" t="s">
        <v>26</v>
      </c>
      <c r="L3" s="37" t="s">
        <v>27</v>
      </c>
      <c r="M3" s="37" t="s">
        <v>26</v>
      </c>
      <c r="N3" s="38" t="s">
        <v>27</v>
      </c>
    </row>
    <row r="4" spans="1:14" x14ac:dyDescent="0.3">
      <c r="A4" s="77" t="s">
        <v>28</v>
      </c>
      <c r="B4" s="79" t="s">
        <v>29</v>
      </c>
      <c r="C4" s="39" t="s">
        <v>30</v>
      </c>
      <c r="D4" s="40" t="s">
        <v>20</v>
      </c>
      <c r="E4" s="41">
        <v>38</v>
      </c>
      <c r="F4" s="41" t="s">
        <v>31</v>
      </c>
      <c r="G4" s="41">
        <v>144.72999999999999</v>
      </c>
      <c r="H4" s="61">
        <v>74</v>
      </c>
      <c r="I4" s="42">
        <f>E4*G4</f>
        <v>5499.74</v>
      </c>
      <c r="J4" s="43">
        <f>I4/1.95583</f>
        <v>2811.9724106900908</v>
      </c>
      <c r="K4" s="80"/>
      <c r="L4" s="66"/>
      <c r="M4" s="66"/>
      <c r="N4" s="66"/>
    </row>
    <row r="5" spans="1:14" x14ac:dyDescent="0.3">
      <c r="A5" s="78"/>
      <c r="B5" s="79"/>
      <c r="C5" s="44" t="s">
        <v>30</v>
      </c>
      <c r="D5" s="21" t="s">
        <v>18</v>
      </c>
      <c r="E5" s="45">
        <v>41</v>
      </c>
      <c r="F5" s="45" t="s">
        <v>31</v>
      </c>
      <c r="G5" s="45">
        <v>131.04</v>
      </c>
      <c r="H5" s="62">
        <v>67</v>
      </c>
      <c r="I5" s="42">
        <f>E5*G5</f>
        <v>5372.6399999999994</v>
      </c>
      <c r="J5" s="43">
        <f>I5/1.95583</f>
        <v>2746.9872125900511</v>
      </c>
      <c r="K5" s="81"/>
      <c r="L5" s="67"/>
      <c r="M5" s="67"/>
      <c r="N5" s="67"/>
    </row>
    <row r="6" spans="1:14" x14ac:dyDescent="0.3">
      <c r="A6" s="78"/>
      <c r="B6" s="22" t="s">
        <v>19</v>
      </c>
      <c r="C6" s="22"/>
      <c r="D6" s="46"/>
      <c r="E6" s="23">
        <f>SUM(E4:E5)</f>
        <v>79</v>
      </c>
      <c r="F6" s="23"/>
      <c r="G6" s="23" t="s">
        <v>31</v>
      </c>
      <c r="H6" s="24" t="s">
        <v>31</v>
      </c>
      <c r="I6" s="35">
        <f>SUM(I4:I5)</f>
        <v>10872.38</v>
      </c>
      <c r="J6" s="47">
        <f>SUM(J4:J5)</f>
        <v>5558.9596232801414</v>
      </c>
      <c r="K6" s="81"/>
      <c r="L6" s="67"/>
      <c r="M6" s="67"/>
      <c r="N6" s="67"/>
    </row>
    <row r="7" spans="1:14" x14ac:dyDescent="0.3">
      <c r="A7" s="78"/>
      <c r="B7" s="69" t="s">
        <v>32</v>
      </c>
      <c r="C7" s="48" t="s">
        <v>30</v>
      </c>
      <c r="D7" s="49" t="s">
        <v>20</v>
      </c>
      <c r="E7" s="50">
        <v>2</v>
      </c>
      <c r="F7" s="50" t="s">
        <v>31</v>
      </c>
      <c r="G7" s="41">
        <v>144.72999999999999</v>
      </c>
      <c r="H7" s="61">
        <v>74</v>
      </c>
      <c r="I7" s="42">
        <f>E7*G7</f>
        <v>289.45999999999998</v>
      </c>
      <c r="J7" s="43">
        <f>I7/1.95583</f>
        <v>147.9985479310574</v>
      </c>
      <c r="K7" s="81"/>
      <c r="L7" s="67"/>
      <c r="M7" s="67"/>
      <c r="N7" s="67"/>
    </row>
    <row r="8" spans="1:14" x14ac:dyDescent="0.3">
      <c r="A8" s="78"/>
      <c r="B8" s="70"/>
      <c r="C8" s="48" t="s">
        <v>30</v>
      </c>
      <c r="D8" s="49" t="s">
        <v>18</v>
      </c>
      <c r="E8" s="50">
        <v>55</v>
      </c>
      <c r="F8" s="50" t="s">
        <v>31</v>
      </c>
      <c r="G8" s="45">
        <v>131.04</v>
      </c>
      <c r="H8" s="62">
        <v>67</v>
      </c>
      <c r="I8" s="42">
        <f>E8*G8</f>
        <v>7207.2</v>
      </c>
      <c r="J8" s="43">
        <f>I8/1.95583</f>
        <v>3684.9828461573857</v>
      </c>
      <c r="K8" s="81"/>
      <c r="L8" s="67"/>
      <c r="M8" s="67"/>
      <c r="N8" s="67"/>
    </row>
    <row r="9" spans="1:14" ht="16.2" thickBot="1" x14ac:dyDescent="0.35">
      <c r="A9" s="78"/>
      <c r="B9" s="51" t="s">
        <v>19</v>
      </c>
      <c r="C9" s="51"/>
      <c r="D9" s="52"/>
      <c r="E9" s="53">
        <f>SUM(E7:E8)</f>
        <v>57</v>
      </c>
      <c r="F9" s="53"/>
      <c r="G9" s="23" t="s">
        <v>31</v>
      </c>
      <c r="H9" s="24" t="s">
        <v>31</v>
      </c>
      <c r="I9" s="54">
        <f>SUM(I7:I8)</f>
        <v>7496.66</v>
      </c>
      <c r="J9" s="55">
        <f>I9/1.95583</f>
        <v>3832.9813940884433</v>
      </c>
      <c r="K9" s="82"/>
      <c r="L9" s="68"/>
      <c r="M9" s="68"/>
      <c r="N9" s="68"/>
    </row>
    <row r="10" spans="1:14" ht="16.2" thickBot="1" x14ac:dyDescent="0.35">
      <c r="A10" s="25" t="s">
        <v>21</v>
      </c>
      <c r="B10" s="26"/>
      <c r="C10" s="26"/>
      <c r="D10" s="26"/>
      <c r="E10" s="27">
        <f>E6+E9</f>
        <v>136</v>
      </c>
      <c r="F10" s="28"/>
      <c r="G10" s="56" t="s">
        <v>31</v>
      </c>
      <c r="H10" s="57" t="s">
        <v>31</v>
      </c>
      <c r="I10" s="29">
        <f>I6+I9</f>
        <v>18369.04</v>
      </c>
      <c r="J10" s="29">
        <f>J6+J9</f>
        <v>9391.9410173685847</v>
      </c>
      <c r="K10" s="33">
        <f>I10*5%</f>
        <v>918.45200000000011</v>
      </c>
      <c r="L10" s="58">
        <f>J10*5%</f>
        <v>469.59705086842928</v>
      </c>
      <c r="M10" s="58">
        <v>183.85</v>
      </c>
      <c r="N10" s="59">
        <f>J10*1%</f>
        <v>93.919410173685847</v>
      </c>
    </row>
  </sheetData>
  <mergeCells count="18">
    <mergeCell ref="A1:N1"/>
    <mergeCell ref="F2:F3"/>
    <mergeCell ref="G2:H2"/>
    <mergeCell ref="I2:J2"/>
    <mergeCell ref="K2:L2"/>
    <mergeCell ref="M2:N2"/>
    <mergeCell ref="N4:N9"/>
    <mergeCell ref="B7:B8"/>
    <mergeCell ref="A2:A3"/>
    <mergeCell ref="B2:B3"/>
    <mergeCell ref="C2:C3"/>
    <mergeCell ref="D2:D3"/>
    <mergeCell ref="E2:E3"/>
    <mergeCell ref="A4:A9"/>
    <mergeCell ref="B4:B5"/>
    <mergeCell ref="K4:K9"/>
    <mergeCell ref="L4:L9"/>
    <mergeCell ref="M4:M9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zoomScaleNormal="100" workbookViewId="0">
      <selection activeCell="C7" sqref="C7:C8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90" t="s">
        <v>6</v>
      </c>
      <c r="B2" s="90"/>
      <c r="C2" s="90"/>
      <c r="D2" s="90"/>
      <c r="E2" s="90"/>
      <c r="F2" s="90"/>
      <c r="G2" s="90"/>
      <c r="H2" s="90"/>
      <c r="I2" s="90"/>
      <c r="J2" s="90"/>
    </row>
    <row r="3" spans="1:10" ht="15" customHeight="1" x14ac:dyDescent="0.3">
      <c r="A3" s="91" t="s">
        <v>33</v>
      </c>
      <c r="B3" s="91"/>
      <c r="C3" s="91"/>
      <c r="D3" s="91"/>
      <c r="E3" s="91"/>
      <c r="F3" s="91"/>
      <c r="G3" s="91"/>
      <c r="H3" s="91"/>
      <c r="I3" s="91"/>
      <c r="J3" s="91"/>
    </row>
    <row r="4" spans="1:10" ht="15" thickBot="1" x14ac:dyDescent="0.35">
      <c r="A4" s="4"/>
      <c r="B4" s="4"/>
      <c r="C4" s="4"/>
      <c r="D4" s="60"/>
      <c r="E4" s="4"/>
      <c r="F4" s="4"/>
      <c r="G4" s="4"/>
      <c r="H4" s="5"/>
    </row>
    <row r="5" spans="1:10" ht="29.4" customHeight="1" x14ac:dyDescent="0.3">
      <c r="A5" s="71" t="s">
        <v>4</v>
      </c>
      <c r="B5" s="73" t="s">
        <v>3</v>
      </c>
      <c r="C5" s="73" t="s">
        <v>9</v>
      </c>
      <c r="D5" s="75" t="s">
        <v>0</v>
      </c>
      <c r="E5" s="75" t="s">
        <v>1</v>
      </c>
      <c r="F5" s="75" t="s">
        <v>2</v>
      </c>
      <c r="G5" s="84" t="s">
        <v>36</v>
      </c>
      <c r="H5" s="85"/>
      <c r="I5" s="84" t="s">
        <v>37</v>
      </c>
      <c r="J5" s="92"/>
    </row>
    <row r="6" spans="1:10" ht="37.799999999999997" customHeight="1" thickBot="1" x14ac:dyDescent="0.35">
      <c r="A6" s="72"/>
      <c r="B6" s="74"/>
      <c r="C6" s="74"/>
      <c r="D6" s="76"/>
      <c r="E6" s="76"/>
      <c r="F6" s="76"/>
      <c r="G6" s="36" t="s">
        <v>26</v>
      </c>
      <c r="H6" s="36" t="s">
        <v>27</v>
      </c>
      <c r="I6" s="36" t="s">
        <v>26</v>
      </c>
      <c r="J6" s="63" t="s">
        <v>27</v>
      </c>
    </row>
    <row r="7" spans="1:10" ht="15.6" customHeight="1" x14ac:dyDescent="0.3">
      <c r="A7" s="77" t="s">
        <v>28</v>
      </c>
      <c r="B7" s="79" t="s">
        <v>29</v>
      </c>
      <c r="C7" s="64" t="s">
        <v>30</v>
      </c>
      <c r="D7" s="40" t="s">
        <v>20</v>
      </c>
      <c r="E7" s="41">
        <v>38</v>
      </c>
      <c r="F7" s="41" t="s">
        <v>31</v>
      </c>
      <c r="G7" s="41"/>
      <c r="H7" s="61"/>
      <c r="I7" s="42">
        <f>E7*G7</f>
        <v>0</v>
      </c>
      <c r="J7" s="43">
        <f>I7/1.95583</f>
        <v>0</v>
      </c>
    </row>
    <row r="8" spans="1:10" ht="15.6" customHeight="1" x14ac:dyDescent="0.3">
      <c r="A8" s="78"/>
      <c r="B8" s="79"/>
      <c r="C8" s="65" t="s">
        <v>30</v>
      </c>
      <c r="D8" s="21" t="s">
        <v>18</v>
      </c>
      <c r="E8" s="45">
        <v>41</v>
      </c>
      <c r="F8" s="45" t="s">
        <v>31</v>
      </c>
      <c r="G8" s="45"/>
      <c r="H8" s="62"/>
      <c r="I8" s="42">
        <f>E8*G8</f>
        <v>0</v>
      </c>
      <c r="J8" s="43">
        <f>I8/1.95583</f>
        <v>0</v>
      </c>
    </row>
    <row r="9" spans="1:10" x14ac:dyDescent="0.3">
      <c r="A9" s="78"/>
      <c r="B9" s="22" t="s">
        <v>19</v>
      </c>
      <c r="C9" s="22"/>
      <c r="D9" s="46"/>
      <c r="E9" s="23">
        <f>SUM(E7:E8)</f>
        <v>79</v>
      </c>
      <c r="F9" s="23"/>
      <c r="G9" s="23"/>
      <c r="H9" s="24"/>
      <c r="I9" s="35">
        <f>SUM(I7:I8)</f>
        <v>0</v>
      </c>
      <c r="J9" s="47">
        <f>SUM(J7:J8)</f>
        <v>0</v>
      </c>
    </row>
    <row r="10" spans="1:10" ht="15.6" x14ac:dyDescent="0.3">
      <c r="A10" s="78"/>
      <c r="B10" s="69" t="s">
        <v>32</v>
      </c>
      <c r="C10" s="48" t="s">
        <v>30</v>
      </c>
      <c r="D10" s="49" t="s">
        <v>20</v>
      </c>
      <c r="E10" s="50">
        <v>2</v>
      </c>
      <c r="F10" s="50" t="s">
        <v>31</v>
      </c>
      <c r="G10" s="41"/>
      <c r="H10" s="61"/>
      <c r="I10" s="42">
        <f>E10*G10</f>
        <v>0</v>
      </c>
      <c r="J10" s="43">
        <f>I10/1.95583</f>
        <v>0</v>
      </c>
    </row>
    <row r="11" spans="1:10" ht="15.6" x14ac:dyDescent="0.3">
      <c r="A11" s="78"/>
      <c r="B11" s="70"/>
      <c r="C11" s="48" t="s">
        <v>30</v>
      </c>
      <c r="D11" s="49" t="s">
        <v>18</v>
      </c>
      <c r="E11" s="50">
        <v>55</v>
      </c>
      <c r="F11" s="50" t="s">
        <v>31</v>
      </c>
      <c r="G11" s="45"/>
      <c r="H11" s="62"/>
      <c r="I11" s="42">
        <f>E11*G11</f>
        <v>0</v>
      </c>
      <c r="J11" s="43">
        <f>I11/1.95583</f>
        <v>0</v>
      </c>
    </row>
    <row r="12" spans="1:10" ht="15" thickBot="1" x14ac:dyDescent="0.35">
      <c r="A12" s="78"/>
      <c r="B12" s="51" t="s">
        <v>19</v>
      </c>
      <c r="C12" s="51"/>
      <c r="D12" s="52"/>
      <c r="E12" s="53">
        <f>SUM(E10:E11)</f>
        <v>57</v>
      </c>
      <c r="F12" s="53"/>
      <c r="G12" s="23" t="s">
        <v>31</v>
      </c>
      <c r="H12" s="24" t="s">
        <v>31</v>
      </c>
      <c r="I12" s="54">
        <f>SUM(I10:I11)</f>
        <v>0</v>
      </c>
      <c r="J12" s="55">
        <f>I12/1.95583</f>
        <v>0</v>
      </c>
    </row>
    <row r="13" spans="1:10" ht="15" thickBot="1" x14ac:dyDescent="0.35">
      <c r="A13" s="25" t="s">
        <v>21</v>
      </c>
      <c r="B13" s="26"/>
      <c r="C13" s="26"/>
      <c r="D13" s="26"/>
      <c r="E13" s="27">
        <f>E9+E12</f>
        <v>136</v>
      </c>
      <c r="F13" s="28"/>
      <c r="G13" s="56" t="s">
        <v>31</v>
      </c>
      <c r="H13" s="57" t="s">
        <v>31</v>
      </c>
      <c r="I13" s="29">
        <f>I9+I12</f>
        <v>0</v>
      </c>
      <c r="J13" s="29">
        <f>J9+J12</f>
        <v>0</v>
      </c>
    </row>
    <row r="14" spans="1:10" x14ac:dyDescent="0.3">
      <c r="A14" s="4"/>
      <c r="B14" s="4"/>
      <c r="C14" s="4"/>
      <c r="D14" s="60"/>
      <c r="E14" s="4"/>
      <c r="F14" s="4"/>
      <c r="G14" s="4"/>
      <c r="H14" s="32"/>
    </row>
    <row r="15" spans="1:10" ht="15.6" customHeight="1" x14ac:dyDescent="0.3">
      <c r="A15" s="1"/>
      <c r="B15" s="12"/>
      <c r="C15" s="30"/>
      <c r="D15" s="30"/>
      <c r="E15" s="13"/>
      <c r="F15" s="34"/>
      <c r="G15" s="34"/>
      <c r="H15" s="34"/>
      <c r="I15" s="31"/>
    </row>
    <row r="16" spans="1:10" x14ac:dyDescent="0.3">
      <c r="A16" s="1"/>
      <c r="B16" s="12"/>
      <c r="C16" s="30"/>
      <c r="D16" s="30"/>
      <c r="E16" s="13"/>
      <c r="F16" s="14"/>
      <c r="G16" s="14"/>
      <c r="H16" s="12"/>
      <c r="I16" s="12"/>
    </row>
    <row r="17" spans="1:9" x14ac:dyDescent="0.3">
      <c r="A17" s="1"/>
      <c r="B17" s="10" t="s">
        <v>7</v>
      </c>
      <c r="C17" s="10"/>
      <c r="D17" s="10"/>
      <c r="E17" s="10"/>
      <c r="F17" s="10" t="s">
        <v>8</v>
      </c>
      <c r="G17" s="11"/>
      <c r="H17" s="11"/>
      <c r="I17" s="12"/>
    </row>
    <row r="18" spans="1:9" x14ac:dyDescent="0.3">
      <c r="A18" s="1"/>
      <c r="B18" s="11"/>
      <c r="C18" s="11"/>
      <c r="D18" s="11"/>
      <c r="E18" s="11"/>
      <c r="F18" s="11"/>
      <c r="G18" s="11"/>
      <c r="H18" s="11"/>
      <c r="I18" s="12"/>
    </row>
  </sheetData>
  <mergeCells count="13">
    <mergeCell ref="A2:J2"/>
    <mergeCell ref="A3:J3"/>
    <mergeCell ref="G5:H5"/>
    <mergeCell ref="I5:J5"/>
    <mergeCell ref="A7:A12"/>
    <mergeCell ref="B7:B8"/>
    <mergeCell ref="B10:B11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opLeftCell="A6" workbookViewId="0">
      <selection activeCell="E22" sqref="E22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93" t="s">
        <v>16</v>
      </c>
      <c r="B1" s="93"/>
      <c r="C1" s="93"/>
      <c r="D1" s="93"/>
      <c r="E1" s="93"/>
      <c r="F1" s="93"/>
      <c r="G1" s="93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93" t="s">
        <v>34</v>
      </c>
      <c r="B3" s="93"/>
      <c r="C3" s="93"/>
      <c r="D3" s="93"/>
      <c r="E3" s="93"/>
      <c r="F3" s="93"/>
      <c r="G3" s="93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93" t="s">
        <v>17</v>
      </c>
      <c r="B6" s="93"/>
      <c r="C6" s="93"/>
      <c r="D6" s="93"/>
      <c r="E6" s="93"/>
      <c r="F6" s="93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94"/>
      <c r="B8" s="94"/>
      <c r="C8" s="94"/>
      <c r="D8" s="94"/>
      <c r="E8" s="94"/>
      <c r="F8" s="94"/>
    </row>
    <row r="9" spans="1:8" x14ac:dyDescent="0.3">
      <c r="A9" s="95" t="s">
        <v>10</v>
      </c>
      <c r="B9" s="98" t="s">
        <v>35</v>
      </c>
      <c r="C9" s="98"/>
      <c r="D9" s="98"/>
      <c r="E9" s="98"/>
      <c r="F9" s="100" t="s">
        <v>11</v>
      </c>
    </row>
    <row r="10" spans="1:8" x14ac:dyDescent="0.3">
      <c r="A10" s="96"/>
      <c r="B10" s="99"/>
      <c r="C10" s="99"/>
      <c r="D10" s="99"/>
      <c r="E10" s="99"/>
      <c r="F10" s="101"/>
    </row>
    <row r="11" spans="1:8" ht="16.2" thickBot="1" x14ac:dyDescent="0.35">
      <c r="A11" s="97"/>
      <c r="B11" s="17" t="s">
        <v>12</v>
      </c>
      <c r="C11" s="17" t="s">
        <v>13</v>
      </c>
      <c r="D11" s="17" t="s">
        <v>14</v>
      </c>
      <c r="E11" s="17" t="s">
        <v>15</v>
      </c>
      <c r="F11" s="102"/>
    </row>
    <row r="12" spans="1:8" ht="15.6" x14ac:dyDescent="0.3">
      <c r="A12" s="18" t="s">
        <v>28</v>
      </c>
      <c r="B12" s="18" t="s">
        <v>38</v>
      </c>
      <c r="C12" s="18" t="s">
        <v>39</v>
      </c>
      <c r="D12" s="18" t="s">
        <v>39</v>
      </c>
      <c r="E12" s="18" t="s">
        <v>40</v>
      </c>
      <c r="F12" s="19">
        <f>SUM(B12+C12+D12+E12)</f>
        <v>136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2026-02-06T14:12:41Z</dcterms:modified>
</cp:coreProperties>
</file>