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Януари\"/>
    </mc:Choice>
  </mc:AlternateContent>
  <xr:revisionPtr revIDLastSave="0" documentId="13_ncr:1_{16896876-B050-4102-8B1D-8F4C6C29E0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Прил.1!$B$2:$H$169</definedName>
    <definedName name="_xlnm._FilterDatabase" localSheetId="1" hidden="1">Прил.2!$B$2:$H$169</definedName>
  </definedNames>
  <calcPr calcId="191029"/>
</workbook>
</file>

<file path=xl/calcChain.xml><?xml version="1.0" encoding="utf-8"?>
<calcChain xmlns="http://schemas.openxmlformats.org/spreadsheetml/2006/main">
  <c r="E8" i="19" l="1"/>
  <c r="E9" i="19" s="1"/>
  <c r="E5" i="19"/>
  <c r="H7" i="14"/>
  <c r="H6" i="14"/>
  <c r="H4" i="14"/>
  <c r="H3" i="14"/>
  <c r="E8" i="14" l="1"/>
  <c r="E5" i="14"/>
  <c r="H8" i="14" l="1"/>
  <c r="H5" i="14"/>
  <c r="E9" i="14"/>
  <c r="H9" i="14" l="1"/>
  <c r="J9" i="14" l="1"/>
  <c r="K9" i="14" s="1"/>
  <c r="I9" i="14"/>
</calcChain>
</file>

<file path=xl/sharedStrings.xml><?xml version="1.0" encoding="utf-8"?>
<sst xmlns="http://schemas.openxmlformats.org/spreadsheetml/2006/main" count="66" uniqueCount="33">
  <si>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</si>
  <si>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</si>
  <si>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</si>
  <si>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</si>
  <si>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</si>
  <si>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</si>
  <si>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</si>
  <si>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</si>
  <si>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</si>
  <si>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307 в</t>
  </si>
  <si>
    <t>1232 е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</si>
  <si>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</si>
  <si>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</si>
  <si>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</si>
  <si>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</si>
  <si>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</si>
  <si>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</si>
  <si>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</si>
  <si>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</si>
  <si>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</si>
  <si>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</si>
  <si>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</si>
  <si>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</si>
  <si>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</si>
  <si>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</si>
  <si>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</t>
  </si>
  <si>
    <t>График за продажба на дървесина по тримесечия</t>
  </si>
  <si>
    <t>3-24-26</t>
  </si>
  <si>
    <t>Всичко за Обект 3-24-26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</si>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</sst>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3" fillId="2" borderId="1" xfId="1" applyNumberFormat="1" applyFont="1" applyFill="1" applyBorder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9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1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 vertical="top"/>
    </xf>
    <xf numFmtId="0" fontId="2" fillId="2" borderId="2" xfId="1" applyFont="1" applyFill="1" applyBorder="1"/>
    <xf numFmtId="0" fontId="11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top"/>
    </xf>
    <xf numFmtId="0" fontId="12" fillId="2" borderId="1" xfId="1" applyFont="1" applyFill="1" applyBorder="1" applyAlignment="1">
      <alignment horizontal="right"/>
    </xf>
    <xf numFmtId="1" fontId="12" fillId="2" borderId="1" xfId="1" applyNumberFormat="1" applyFont="1" applyFill="1" applyBorder="1" applyAlignment="1">
      <alignment horizontal="right"/>
    </xf>
    <xf numFmtId="0" fontId="11" fillId="2" borderId="1" xfId="1" applyFont="1" applyFill="1" applyBorder="1"/>
    <xf numFmtId="2" fontId="12" fillId="2" borderId="1" xfId="1" applyNumberFormat="1" applyFont="1" applyFill="1" applyBorder="1" applyAlignment="1">
      <alignment horizontal="right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4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4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20ED5A74-CABA-4DD0-9AC7-1793060035B4}"/>
            </a:ext>
          </a:extLst>
        </xdr:cNvPr>
        <xdr:cNvSpPr txBox="1"/>
      </xdr:nvSpPr>
      <xdr:spPr>
        <a:xfrm>
          <a:off x="6838950" y="1600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3AF318E8-47F6-495F-8629-377BB6AC9147}"/>
            </a:ext>
          </a:extLst>
        </xdr:cNvPr>
        <xdr:cNvSpPr txBox="1"/>
      </xdr:nvSpPr>
      <xdr:spPr>
        <a:xfrm>
          <a:off x="6838950" y="1600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D5C73CD-C829-4B3C-B77A-4F8BBC8409D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378F6510-9413-4A78-B3B2-9BD24C9DEB5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55C85ADB-9BF9-499C-BC4F-8A70160EA274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DD89A1CA-180B-4E35-A307-8FCE4F862E1D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EFA81462-0757-4597-837A-4B692AFF2072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BD0A425C-3768-4575-A3B1-ED3D18A48A58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C0837811-419F-49E0-9ECB-A64AE25C22E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B1A4D130-62D4-4BCF-8170-A0DFF2520E24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F976DE3F-1B3B-4526-811E-688F4D1F8AE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CD814D6D-ADF1-45DD-AF1F-24FF52C33AB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ADE0CF83-22A3-4125-9E53-581EF5198278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469914E2-2AD0-4C45-BFD6-106B0660920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BB2B01E-6039-4CEB-AB60-D2C658DFD72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3715FAB5-877E-4485-B3B4-349699818AD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2EB521EF-35C9-4E3E-B3CC-6223ACDAAFF9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2F685220-298F-437C-A1AE-3A9F33BEC5F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2F0578D0-80F5-479B-A69B-E3BED57C3273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21E6724A-196B-47E0-A155-F697E95F771C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79794C9-4E72-4D8B-A7F4-FEA195090FC1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4A13DF5D-07E1-48AE-A887-91BA7BB5EBB8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B8517599-8537-450B-8A29-7685463218C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5280A7AC-1D98-46F9-95E8-BA67A203B26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111EEB0F-0C4F-487F-9A1F-2DFB0D1D4D80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237A7212-0B48-46B6-BC16-E880CEE016D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8D1D7720-FC15-4BAE-9BD4-710DC8BFAC6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E26EF3A2-DCE7-4B7C-8BD7-047B6F9926B9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60406031-D95D-4BD5-9626-78F8B1D5B5C8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59CA840F-383D-4C84-8265-2ADABAA53093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D4800313-4556-448E-85D5-38970726AE4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FAB649A5-43B8-4F3C-9358-D04FCEDB7F4D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96CF52E6-C508-4410-9893-9A197C2F9A60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74C7D5BF-3987-4067-90A3-F5FA4BAF51C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456FA033-CA2A-42D5-9158-90BA76F5078C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C98255BA-B4DD-4F13-9B74-33D19C39F10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64C1E73E-6D98-4D85-83D9-9768C284275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4ABEF812-B00F-4AD7-8F16-5B12E2B7616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6749C6E8-BE81-4994-B9D7-2FB0302ED71A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48E033AA-E628-4A16-86F7-81DB14169C80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37FA4CD0-7AFB-42CC-BEED-2FFE587E4092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664F4918-D40E-4702-B504-B9F71DF4BD2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1A119FB1-65E3-420E-9BE1-2BE93BACAC0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E0D405EB-C0F9-4B44-92DE-8F56C14DAEB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66EB676-5DEC-4CD9-9564-7DFE988856D2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28D28BD5-00D5-43B6-A8B7-5A602CF91352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BE2F685B-C3BE-4A66-81C4-F436333557A1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71038B68-7687-4B7D-81F8-98F5D17A687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B163EF0B-1D83-4C37-8910-56C7E8D0AEF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B093CD8B-1F79-477D-8956-D80FE4D45D9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36FB6DE6-2F95-4676-885B-F8436D9158D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56CF70E-293B-41B4-B935-033AD23FF69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1F6CD185-8D02-454C-8C15-271C27128EA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84153C8E-2C71-4B92-BD7E-3D6CF02723B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590E33CB-05D6-40D9-9F2F-1603762C40D1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3B315E51-28B6-4DD6-BBA2-7622986BFE6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DFA79AF4-49FB-4545-A1B8-4DBE62BA0684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18B13485-BD61-44E8-9AE3-F49A8B28638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A08DD058-0813-492C-8869-D84E5610A7A3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E96653F8-927C-4D20-8570-ED95F78C3A64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30952908-D541-49A8-8D31-29372D2263B2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338CD81A-C952-430A-873E-7E47A0697FA3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C375BB91-8AA0-47AE-BC39-40C8679EC85D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6EDF3E38-AEAD-4967-9A9A-B15761C91E44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D9E0BB60-D2CA-49B6-8F86-AB891E0E4C66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281C23F7-3D19-4CD7-9BDB-4D7AD30F3F9F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86D5F4A9-3A9B-4B3F-BBDD-08C0F1603E2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F6ACE93-9B87-409B-BE0E-22FAF4337F41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A8238894-F777-44E7-A92F-76150037E25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C6F87830-940A-4DA2-A51D-B33E5EB76FA9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350E4EE5-FD16-468E-839A-CF9F5AEED6AC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D157AD68-435A-4995-84B4-EED0DAD083DD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32E15D94-C48E-445F-B708-224BC7423EF7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D2973BA-5CBC-4B2E-B745-A8225DA26C7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8D12471D-520C-448D-A442-C029BD69490B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9844D755-2C2C-43C1-B5D5-8EE1B2370C9D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46EEC414-902E-4D67-A7ED-46B1957CCA10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F3FF345-80FE-400B-A5A2-691F646761FE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9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6F20C7B8-4AB5-4160-B0C4-626CE36E15C5}"/>
            </a:ext>
          </a:extLst>
        </xdr:cNvPr>
        <xdr:cNvSpPr txBox="1"/>
      </xdr:nvSpPr>
      <xdr:spPr>
        <a:xfrm>
          <a:off x="6838950" y="2600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"/>
  <sheetViews>
    <sheetView tabSelected="1" topLeftCell="A4" workbookViewId="0">
      <selection activeCell="L25" sqref="L25"/>
    </sheetView>
  </sheetViews>
  <sheetFormatPr defaultRowHeight="15" x14ac:dyDescent="0.25"/>
  <cols>
    <col min="1" max="2" width="9.140625" style="24"/>
    <col min="3" max="3" width="11.5703125" style="24" customWidth="1"/>
    <col min="4" max="4" width="40.7109375" style="24" customWidth="1"/>
    <col min="5" max="5" width="12.28515625" style="24" customWidth="1"/>
    <col min="6" max="7" width="9.85546875" style="24" customWidth="1"/>
    <col min="8" max="9" width="10.5703125" style="24" customWidth="1"/>
    <col min="10" max="10" width="10.85546875" style="24" customWidth="1"/>
    <col min="11" max="11" width="10.7109375" style="24" customWidth="1"/>
    <col min="12" max="16384" width="9.140625" style="24"/>
  </cols>
  <sheetData>
    <row r="1" spans="1:11" s="9" customFormat="1" ht="15.75" x14ac:dyDescent="0.25">
      <c r="B1" s="11"/>
      <c r="D1" s="9" t="s">
        <v>8</v>
      </c>
    </row>
    <row r="2" spans="1:11" s="9" customFormat="1" ht="78.75" x14ac:dyDescent="0.25">
      <c r="A2" s="21" t="s">
        <v>11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24</v>
      </c>
      <c r="G2" s="2" t="s">
        <v>29</v>
      </c>
      <c r="H2" s="2" t="s">
        <v>25</v>
      </c>
      <c r="I2" s="2" t="s">
        <v>30</v>
      </c>
      <c r="J2" s="22" t="s">
        <v>12</v>
      </c>
      <c r="K2" s="22" t="s">
        <v>31</v>
      </c>
    </row>
    <row r="3" spans="1:11" s="9" customFormat="1" ht="15.75" x14ac:dyDescent="0.25">
      <c r="A3" s="38" t="s">
        <v>27</v>
      </c>
      <c r="B3" s="40" t="s">
        <v>9</v>
      </c>
      <c r="C3" s="25" t="s">
        <v>5</v>
      </c>
      <c r="D3" s="26" t="s">
        <v>7</v>
      </c>
      <c r="E3" s="27">
        <v>10</v>
      </c>
      <c r="F3" s="3">
        <v>102.26</v>
      </c>
      <c r="G3" s="3">
        <v>200</v>
      </c>
      <c r="H3" s="3">
        <f>E3*F3</f>
        <v>1022.6</v>
      </c>
      <c r="I3" s="43"/>
      <c r="J3" s="37"/>
      <c r="K3" s="37"/>
    </row>
    <row r="4" spans="1:11" s="9" customFormat="1" ht="15.75" x14ac:dyDescent="0.25">
      <c r="A4" s="38"/>
      <c r="B4" s="41"/>
      <c r="C4" s="25" t="s">
        <v>5</v>
      </c>
      <c r="D4" s="26" t="s">
        <v>6</v>
      </c>
      <c r="E4" s="28">
        <v>15</v>
      </c>
      <c r="F4" s="3">
        <v>92.03</v>
      </c>
      <c r="G4" s="3">
        <v>180</v>
      </c>
      <c r="H4" s="3">
        <f>E4*F4</f>
        <v>1380.45</v>
      </c>
      <c r="I4" s="44"/>
      <c r="J4" s="37"/>
      <c r="K4" s="37"/>
    </row>
    <row r="5" spans="1:11" s="9" customFormat="1" ht="15.75" x14ac:dyDescent="0.25">
      <c r="A5" s="38"/>
      <c r="B5" s="42"/>
      <c r="C5" s="4"/>
      <c r="D5" s="5" t="s">
        <v>4</v>
      </c>
      <c r="E5" s="6">
        <f>SUM(E3:E4)</f>
        <v>25</v>
      </c>
      <c r="F5" s="7"/>
      <c r="G5" s="29"/>
      <c r="H5" s="8">
        <f>SUM(H3:H4)</f>
        <v>2403.0500000000002</v>
      </c>
      <c r="I5" s="44"/>
      <c r="J5" s="37"/>
      <c r="K5" s="37"/>
    </row>
    <row r="6" spans="1:11" s="9" customFormat="1" ht="15.75" x14ac:dyDescent="0.25">
      <c r="A6" s="38"/>
      <c r="B6" s="41" t="s">
        <v>10</v>
      </c>
      <c r="C6" s="25" t="s">
        <v>5</v>
      </c>
      <c r="D6" s="26" t="s">
        <v>7</v>
      </c>
      <c r="E6" s="28">
        <v>7</v>
      </c>
      <c r="F6" s="3">
        <v>102.26</v>
      </c>
      <c r="G6" s="3">
        <v>200</v>
      </c>
      <c r="H6" s="3">
        <f t="shared" ref="H6:H7" si="0">E6*F6</f>
        <v>715.82</v>
      </c>
      <c r="I6" s="44"/>
      <c r="J6" s="37"/>
      <c r="K6" s="37"/>
    </row>
    <row r="7" spans="1:11" s="9" customFormat="1" ht="15.75" x14ac:dyDescent="0.25">
      <c r="A7" s="38"/>
      <c r="B7" s="41"/>
      <c r="C7" s="25" t="s">
        <v>5</v>
      </c>
      <c r="D7" s="26" t="s">
        <v>6</v>
      </c>
      <c r="E7" s="28">
        <v>21</v>
      </c>
      <c r="F7" s="3">
        <v>92.03</v>
      </c>
      <c r="G7" s="3">
        <v>180</v>
      </c>
      <c r="H7" s="3">
        <f t="shared" si="0"/>
        <v>1932.63</v>
      </c>
      <c r="I7" s="44"/>
      <c r="J7" s="37"/>
      <c r="K7" s="37"/>
    </row>
    <row r="8" spans="1:11" s="9" customFormat="1" ht="15.75" x14ac:dyDescent="0.25">
      <c r="A8" s="38"/>
      <c r="B8" s="42"/>
      <c r="C8" s="4"/>
      <c r="D8" s="5" t="s">
        <v>4</v>
      </c>
      <c r="E8" s="6">
        <f>SUM(E6:E7)</f>
        <v>28</v>
      </c>
      <c r="F8" s="7"/>
      <c r="G8" s="29"/>
      <c r="H8" s="8">
        <f>SUM(H6:H7)</f>
        <v>2648.4500000000003</v>
      </c>
      <c r="I8" s="45"/>
      <c r="J8" s="37"/>
      <c r="K8" s="37"/>
    </row>
    <row r="9" spans="1:11" s="9" customFormat="1" ht="15.75" x14ac:dyDescent="0.25">
      <c r="A9" s="39"/>
      <c r="B9" s="30"/>
      <c r="C9" s="31"/>
      <c r="D9" s="32" t="s">
        <v>28</v>
      </c>
      <c r="E9" s="33">
        <f>E8+E5</f>
        <v>53</v>
      </c>
      <c r="F9" s="34"/>
      <c r="G9" s="34"/>
      <c r="H9" s="35">
        <f>H8+H5</f>
        <v>5051.5</v>
      </c>
      <c r="I9" s="12">
        <f>H9*1.95583</f>
        <v>9879.8752449999993</v>
      </c>
      <c r="J9" s="23">
        <f>H9*5%</f>
        <v>252.57500000000002</v>
      </c>
      <c r="K9" s="23">
        <f>J9*1.95583</f>
        <v>493.99376225000003</v>
      </c>
    </row>
  </sheetData>
  <autoFilter ref="B2:H169" xr:uid="{00000000-0009-0000-0000-000000000000}"/>
  <mergeCells count="6">
    <mergeCell ref="J3:J8"/>
    <mergeCell ref="A3:A9"/>
    <mergeCell ref="B3:B5"/>
    <mergeCell ref="B6:B8"/>
    <mergeCell ref="K3:K8"/>
    <mergeCell ref="I3:I8"/>
  </mergeCells>
  <phoneticPr fontId="10" type="noConversion"/>
  <conditionalFormatting sqref="B1:B2">
    <cfRule type="duplicateValues" dxfId="11" priority="163"/>
    <cfRule type="duplicateValues" dxfId="10" priority="164"/>
  </conditionalFormatting>
  <conditionalFormatting sqref="B3:B5">
    <cfRule type="duplicateValues" dxfId="9" priority="173"/>
    <cfRule type="duplicateValues" dxfId="8" priority="174"/>
  </conditionalFormatting>
  <conditionalFormatting sqref="B6:B9">
    <cfRule type="duplicateValues" dxfId="7" priority="175"/>
    <cfRule type="duplicateValues" dxfId="6" priority="17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4A91E-695D-4257-B77B-936C26FEBE1B}">
  <sheetPr>
    <pageSetUpPr fitToPage="1"/>
  </sheetPr>
  <dimension ref="A1:K9"/>
  <sheetViews>
    <sheetView workbookViewId="0">
      <selection activeCell="O14" sqref="O14"/>
    </sheetView>
  </sheetViews>
  <sheetFormatPr defaultRowHeight="15" x14ac:dyDescent="0.25"/>
  <cols>
    <col min="1" max="2" width="9.140625" style="24"/>
    <col min="3" max="3" width="11.5703125" style="24" customWidth="1"/>
    <col min="4" max="4" width="40.7109375" style="24" customWidth="1"/>
    <col min="5" max="5" width="12.28515625" style="24" customWidth="1"/>
    <col min="6" max="7" width="9.85546875" style="24" customWidth="1"/>
    <col min="8" max="9" width="10.5703125" style="24" customWidth="1"/>
    <col min="10" max="10" width="10.85546875" style="24" customWidth="1"/>
    <col min="11" max="11" width="10.7109375" style="24" customWidth="1"/>
    <col min="12" max="16384" width="9.140625" style="24"/>
  </cols>
  <sheetData>
    <row r="1" spans="1:11" s="9" customFormat="1" ht="15.75" x14ac:dyDescent="0.25">
      <c r="B1" s="11"/>
      <c r="D1" s="9" t="s">
        <v>32</v>
      </c>
    </row>
    <row r="2" spans="1:11" s="9" customFormat="1" ht="78.75" x14ac:dyDescent="0.25">
      <c r="A2" s="21" t="s">
        <v>11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24</v>
      </c>
      <c r="G2" s="2" t="s">
        <v>29</v>
      </c>
      <c r="H2" s="2" t="s">
        <v>25</v>
      </c>
      <c r="I2" s="2" t="s">
        <v>30</v>
      </c>
      <c r="J2" s="22" t="s">
        <v>12</v>
      </c>
      <c r="K2" s="22" t="s">
        <v>31</v>
      </c>
    </row>
    <row r="3" spans="1:11" s="9" customFormat="1" ht="15.75" x14ac:dyDescent="0.25">
      <c r="A3" s="38" t="s">
        <v>27</v>
      </c>
      <c r="B3" s="40" t="s">
        <v>9</v>
      </c>
      <c r="C3" s="25" t="s">
        <v>5</v>
      </c>
      <c r="D3" s="26" t="s">
        <v>7</v>
      </c>
      <c r="E3" s="27">
        <v>10</v>
      </c>
      <c r="F3" s="3"/>
      <c r="G3" s="3"/>
      <c r="H3" s="3"/>
      <c r="I3" s="43"/>
      <c r="J3" s="37"/>
      <c r="K3" s="37"/>
    </row>
    <row r="4" spans="1:11" s="9" customFormat="1" ht="15.75" x14ac:dyDescent="0.25">
      <c r="A4" s="38"/>
      <c r="B4" s="41"/>
      <c r="C4" s="25" t="s">
        <v>5</v>
      </c>
      <c r="D4" s="26" t="s">
        <v>6</v>
      </c>
      <c r="E4" s="28">
        <v>15</v>
      </c>
      <c r="F4" s="3"/>
      <c r="G4" s="3"/>
      <c r="H4" s="3"/>
      <c r="I4" s="44"/>
      <c r="J4" s="37"/>
      <c r="K4" s="37"/>
    </row>
    <row r="5" spans="1:11" s="9" customFormat="1" ht="15.75" x14ac:dyDescent="0.25">
      <c r="A5" s="38"/>
      <c r="B5" s="42"/>
      <c r="C5" s="4"/>
      <c r="D5" s="5" t="s">
        <v>4</v>
      </c>
      <c r="E5" s="6">
        <f>SUM(E3:E4)</f>
        <v>25</v>
      </c>
      <c r="F5" s="7"/>
      <c r="G5" s="29"/>
      <c r="H5" s="8"/>
      <c r="I5" s="44"/>
      <c r="J5" s="37"/>
      <c r="K5" s="37"/>
    </row>
    <row r="6" spans="1:11" s="9" customFormat="1" ht="15.75" x14ac:dyDescent="0.25">
      <c r="A6" s="38"/>
      <c r="B6" s="41" t="s">
        <v>10</v>
      </c>
      <c r="C6" s="25" t="s">
        <v>5</v>
      </c>
      <c r="D6" s="26" t="s">
        <v>7</v>
      </c>
      <c r="E6" s="28">
        <v>7</v>
      </c>
      <c r="F6" s="3"/>
      <c r="G6" s="3"/>
      <c r="H6" s="3"/>
      <c r="I6" s="44"/>
      <c r="J6" s="37"/>
      <c r="K6" s="37"/>
    </row>
    <row r="7" spans="1:11" s="9" customFormat="1" ht="15.75" x14ac:dyDescent="0.25">
      <c r="A7" s="38"/>
      <c r="B7" s="41"/>
      <c r="C7" s="25" t="s">
        <v>5</v>
      </c>
      <c r="D7" s="26" t="s">
        <v>6</v>
      </c>
      <c r="E7" s="28">
        <v>21</v>
      </c>
      <c r="F7" s="3"/>
      <c r="G7" s="3"/>
      <c r="H7" s="3"/>
      <c r="I7" s="44"/>
      <c r="J7" s="37"/>
      <c r="K7" s="37"/>
    </row>
    <row r="8" spans="1:11" s="9" customFormat="1" ht="15.75" x14ac:dyDescent="0.25">
      <c r="A8" s="38"/>
      <c r="B8" s="42"/>
      <c r="C8" s="4"/>
      <c r="D8" s="5" t="s">
        <v>4</v>
      </c>
      <c r="E8" s="6">
        <f>SUM(E6:E7)</f>
        <v>28</v>
      </c>
      <c r="F8" s="7"/>
      <c r="G8" s="29"/>
      <c r="H8" s="8"/>
      <c r="I8" s="45"/>
      <c r="J8" s="37"/>
      <c r="K8" s="37"/>
    </row>
    <row r="9" spans="1:11" s="9" customFormat="1" ht="15.75" x14ac:dyDescent="0.25">
      <c r="A9" s="39"/>
      <c r="B9" s="30"/>
      <c r="C9" s="31"/>
      <c r="D9" s="32" t="s">
        <v>28</v>
      </c>
      <c r="E9" s="33">
        <f>E8+E5</f>
        <v>53</v>
      </c>
      <c r="F9" s="34"/>
      <c r="G9" s="34"/>
      <c r="H9" s="35"/>
      <c r="I9" s="12"/>
      <c r="J9" s="23"/>
      <c r="K9" s="23"/>
    </row>
  </sheetData>
  <autoFilter ref="B2:H169" xr:uid="{00000000-0009-0000-0000-000000000000}"/>
  <mergeCells count="6">
    <mergeCell ref="A3:A9"/>
    <mergeCell ref="B3:B5"/>
    <mergeCell ref="I3:I8"/>
    <mergeCell ref="J3:J8"/>
    <mergeCell ref="K3:K8"/>
    <mergeCell ref="B6:B8"/>
  </mergeCells>
  <conditionalFormatting sqref="B1:B2">
    <cfRule type="duplicateValues" dxfId="5" priority="1"/>
    <cfRule type="duplicateValues" dxfId="4" priority="2"/>
  </conditionalFormatting>
  <conditionalFormatting sqref="B3:B5">
    <cfRule type="duplicateValues" dxfId="3" priority="3"/>
    <cfRule type="duplicateValues" dxfId="2" priority="4"/>
  </conditionalFormatting>
  <conditionalFormatting sqref="B6:B9">
    <cfRule type="duplicateValues" dxfId="1" priority="5"/>
    <cfRule type="duplicateValues" dxfId="0" priority="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M29" sqref="M29"/>
    </sheetView>
  </sheetViews>
  <sheetFormatPr defaultRowHeight="15" x14ac:dyDescent="0.25"/>
  <cols>
    <col min="5" max="5" width="11.5703125" bestFit="1" customWidth="1"/>
  </cols>
  <sheetData>
    <row r="4" spans="3:20" x14ac:dyDescent="0.25">
      <c r="C4" s="13"/>
      <c r="D4" s="47"/>
      <c r="E4" s="47"/>
      <c r="F4" s="47"/>
      <c r="G4" s="47"/>
      <c r="H4" s="13"/>
    </row>
    <row r="5" spans="3:20" x14ac:dyDescent="0.25">
      <c r="C5" s="13"/>
      <c r="D5" s="47" t="s">
        <v>17</v>
      </c>
      <c r="E5" s="47"/>
      <c r="F5" s="47"/>
      <c r="G5" s="47"/>
      <c r="H5" s="47"/>
      <c r="O5" s="47"/>
      <c r="P5" s="47"/>
      <c r="Q5" s="47"/>
      <c r="R5" s="47"/>
      <c r="S5" s="47"/>
      <c r="T5" s="13"/>
    </row>
    <row r="6" spans="3:20" x14ac:dyDescent="0.25">
      <c r="C6" s="13"/>
      <c r="D6" s="47" t="s">
        <v>18</v>
      </c>
      <c r="E6" s="47"/>
      <c r="F6" s="47"/>
      <c r="G6" s="47"/>
      <c r="H6" s="47"/>
      <c r="O6" s="47"/>
      <c r="P6" s="47"/>
      <c r="Q6" s="47"/>
      <c r="R6" s="47"/>
      <c r="S6" s="47"/>
      <c r="T6" s="13"/>
    </row>
    <row r="7" spans="3:20" x14ac:dyDescent="0.25">
      <c r="C7" s="13"/>
      <c r="D7" s="14"/>
      <c r="E7" s="14"/>
      <c r="F7" s="14"/>
      <c r="G7" s="14"/>
      <c r="H7" s="14"/>
      <c r="O7" s="14"/>
      <c r="P7" s="14"/>
      <c r="Q7" s="14"/>
      <c r="R7" s="14"/>
      <c r="S7" s="14"/>
      <c r="T7" s="13"/>
    </row>
    <row r="8" spans="3:20" x14ac:dyDescent="0.25">
      <c r="D8" s="47" t="s">
        <v>26</v>
      </c>
      <c r="E8" s="47"/>
      <c r="F8" s="47"/>
      <c r="G8" s="47"/>
      <c r="H8" s="47"/>
      <c r="O8" s="47"/>
      <c r="P8" s="47"/>
      <c r="Q8" s="47"/>
      <c r="R8" s="47"/>
      <c r="S8" s="47"/>
      <c r="T8" s="13"/>
    </row>
    <row r="12" spans="3:20" ht="15" customHeight="1" x14ac:dyDescent="0.25">
      <c r="C12" s="46" t="s">
        <v>11</v>
      </c>
      <c r="D12" s="46" t="s">
        <v>23</v>
      </c>
      <c r="E12" s="46"/>
      <c r="F12" s="46"/>
      <c r="G12" s="46"/>
      <c r="H12" s="46" t="s">
        <v>19</v>
      </c>
    </row>
    <row r="13" spans="3:20" ht="45" customHeight="1" x14ac:dyDescent="0.25">
      <c r="C13" s="46"/>
      <c r="D13" s="15" t="s">
        <v>13</v>
      </c>
      <c r="E13" s="15" t="s">
        <v>14</v>
      </c>
      <c r="F13" s="15" t="s">
        <v>15</v>
      </c>
      <c r="G13" s="15" t="s">
        <v>16</v>
      </c>
      <c r="H13" s="46"/>
    </row>
    <row r="14" spans="3:20" ht="15" customHeight="1" x14ac:dyDescent="0.25">
      <c r="C14" s="36" t="s">
        <v>27</v>
      </c>
      <c r="D14" s="16">
        <v>3</v>
      </c>
      <c r="E14" s="16">
        <v>17</v>
      </c>
      <c r="F14" s="16">
        <v>17</v>
      </c>
      <c r="G14" s="16">
        <v>16</v>
      </c>
      <c r="H14" s="17">
        <v>53</v>
      </c>
    </row>
    <row r="15" spans="3:20" ht="15" customHeight="1" x14ac:dyDescent="0.25">
      <c r="C15" s="18"/>
      <c r="D15" s="18"/>
      <c r="E15" s="18"/>
      <c r="F15" s="18"/>
      <c r="G15" s="13"/>
      <c r="H15" s="13"/>
    </row>
    <row r="17" spans="3:7" ht="15" customHeight="1" x14ac:dyDescent="0.25">
      <c r="C17" s="18" t="s">
        <v>20</v>
      </c>
      <c r="D17" s="18"/>
      <c r="E17" s="18"/>
      <c r="F17" s="18" t="s">
        <v>21</v>
      </c>
      <c r="G17" s="19"/>
    </row>
    <row r="18" spans="3:7" ht="15" customHeight="1" x14ac:dyDescent="0.25">
      <c r="C18" s="13"/>
      <c r="D18" s="20"/>
      <c r="E18" s="18"/>
      <c r="F18" s="13"/>
      <c r="G18" s="13"/>
    </row>
    <row r="19" spans="3:7" ht="15" customHeight="1" x14ac:dyDescent="0.25">
      <c r="C19" s="13"/>
      <c r="D19" s="20"/>
      <c r="E19" s="18"/>
      <c r="F19" s="13"/>
      <c r="G19" s="13"/>
    </row>
    <row r="20" spans="3:7" ht="15" customHeight="1" x14ac:dyDescent="0.25">
      <c r="C20" s="18" t="s">
        <v>22</v>
      </c>
      <c r="D20" s="18"/>
      <c r="E20" s="18"/>
      <c r="F20" s="18"/>
      <c r="G20" s="13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2026-01-22T08:04:55Z</dcterms:modified>
</cp:coreProperties>
</file>