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2026\11-1-26\"/>
    </mc:Choice>
  </mc:AlternateContent>
  <xr:revisionPtr revIDLastSave="0" documentId="13_ncr:1_{E844089C-DBC9-4CE9-9985-6DD12F6CBFEB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definedNames>
    <definedName name="_xlnm._FilterDatabase" localSheetId="0" hidden="1">'Прил 1 нач цени'!$A$5:$K$6</definedName>
  </definedNames>
  <calcPr calcId="191029"/>
</workbook>
</file>

<file path=xl/calcChain.xml><?xml version="1.0" encoding="utf-8"?>
<calcChain xmlns="http://schemas.openxmlformats.org/spreadsheetml/2006/main">
  <c r="K17" i="7" l="1"/>
  <c r="F17" i="8" l="1"/>
  <c r="F15" i="8"/>
  <c r="F9" i="8"/>
  <c r="F18" i="8" s="1"/>
  <c r="K16" i="7"/>
  <c r="K14" i="7"/>
  <c r="K13" i="7"/>
  <c r="K12" i="7"/>
  <c r="K11" i="7"/>
  <c r="K10" i="7"/>
  <c r="K8" i="7"/>
  <c r="K7" i="7"/>
  <c r="K9" i="7" s="1"/>
  <c r="J16" i="7"/>
  <c r="J17" i="7" s="1"/>
  <c r="J14" i="7"/>
  <c r="J13" i="7"/>
  <c r="J12" i="7"/>
  <c r="J11" i="7"/>
  <c r="J10" i="7"/>
  <c r="J8" i="7"/>
  <c r="J7" i="7"/>
  <c r="F18" i="7"/>
  <c r="F15" i="7"/>
  <c r="F9" i="7"/>
  <c r="F17" i="7"/>
  <c r="K15" i="7" l="1"/>
  <c r="J15" i="7"/>
  <c r="J9" i="7"/>
  <c r="K18" i="7"/>
  <c r="J18" i="7" l="1"/>
</calcChain>
</file>

<file path=xl/sharedStrings.xml><?xml version="1.0" encoding="utf-8"?>
<sst xmlns="http://schemas.openxmlformats.org/spreadsheetml/2006/main" count="111" uniqueCount="49">
  <si>
    <t>Сортимент</t>
  </si>
  <si>
    <t>2.………………………</t>
  </si>
  <si>
    <t xml:space="preserve">ЗА ПРОДАВАЧ: 1.……………                                   </t>
  </si>
  <si>
    <t xml:space="preserve"> ЗА КУПУВАЧ:…………</t>
  </si>
  <si>
    <t>Дърв. вид</t>
  </si>
  <si>
    <t>Прогнозно количество дървесина, пл. куб.м.</t>
  </si>
  <si>
    <t>Мярка</t>
  </si>
  <si>
    <t>…......................................................................................-
…....................................................</t>
  </si>
  <si>
    <t>Отдел,
подотдел</t>
  </si>
  <si>
    <t>Инж. …....... – директор на
…..................................</t>
  </si>
  <si>
    <t>….......................... . – гл. счетоводител на ….........</t>
  </si>
  <si>
    <t>към Договор № ….... / ….................... 20…... Год</t>
  </si>
  <si>
    <t>ТП ДГС, ДЛС</t>
  </si>
  <si>
    <t xml:space="preserve">ПРИЛОЖЕНИЕ 3 </t>
  </si>
  <si>
    <t>към Договор №…... от …...........20…. г.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</si>
  <si>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</si>
  <si>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</si>
  <si>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</si>
  <si>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</si>
  <si>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</si>
  <si>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</si>
  <si>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ПРИЛОЖЕНИЕ №1 (НАЧАЛНИ ЦЕНИ)
ТП "ДГС  Цонево"</t>
  </si>
  <si>
    <t>1</t>
  </si>
  <si>
    <t>ПРИЛОЖЕНИЕ №2 (ДОСТИГНАТИ ЦЕНИ)
ТП "ДГС Цонево"</t>
  </si>
  <si>
    <t>Цонево</t>
  </si>
  <si>
    <t xml:space="preserve">Трупи за бичене от 18 до 29 см </t>
  </si>
  <si>
    <t>бл</t>
  </si>
  <si>
    <t>пл.м3</t>
  </si>
  <si>
    <t>ВСИЧКО ЗА ОТДЕЛА</t>
  </si>
  <si>
    <t xml:space="preserve">Обща стойност,
лв. без ДДС </t>
  </si>
  <si>
    <t xml:space="preserve">Обща стойност,
евро €. без ДДС </t>
  </si>
  <si>
    <t xml:space="preserve">Трупи за бичене над 30 см </t>
  </si>
  <si>
    <t>срлп</t>
  </si>
  <si>
    <t>Прогнозно количество дървесина, пр. куб.м.</t>
  </si>
  <si>
    <t>Начална цена в лв./куб.м</t>
  </si>
  <si>
    <t>Начална цена в евро €./куб.м</t>
  </si>
  <si>
    <t>Достигната цена в лв./куб.м</t>
  </si>
  <si>
    <t>Достигната цена в евро €./куб.м</t>
  </si>
  <si>
    <t>чб</t>
  </si>
  <si>
    <t>бб</t>
  </si>
  <si>
    <t>здгл</t>
  </si>
  <si>
    <t>272 х</t>
  </si>
  <si>
    <t>11-1-26</t>
  </si>
  <si>
    <t>3 е</t>
  </si>
  <si>
    <t>333 п1</t>
  </si>
  <si>
    <t>Общо Обект 11-1-26</t>
  </si>
  <si>
    <t>за обект № 11-1-26, ТП "ДГС Цонево"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</si>
  <si>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
от времен склад </t>
    </r>
    <r>
      <rPr>
        <b/>
        <sz val="12"/>
        <rFont val="Times New Roman"/>
        <family val="1"/>
        <charset val="204"/>
      </rPr>
      <t>- по тримесечия на 2026 година</t>
    </r>
  </si>
  <si>
    <t>Тримесечие на 2026год. / прогнозно количество дървесина (пл.куб.м)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</si>
</sst>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2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Cambria"/>
      <family val="1"/>
      <charset val="204"/>
      <scheme val="major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4" fillId="0" borderId="0"/>
    <xf numFmtId="0" fontId="13" fillId="5" borderId="0" applyNumberFormat="0" applyBorder="0" applyProtection="0">
      <alignment vertical="top"/>
    </xf>
    <xf numFmtId="0" fontId="14" fillId="0" borderId="0" applyNumberFormat="0" applyFont="0" applyFill="0" applyBorder="0" applyAlignment="0" applyProtection="0">
      <alignment vertical="top"/>
    </xf>
  </cellStyleXfs>
  <cellXfs count="118">
    <xf numFmtId="0" fontId="0" fillId="0" borderId="0" xfId="0"/>
    <xf numFmtId="0" fontId="3" fillId="0" borderId="0" xfId="0" applyFont="1" applyFill="1" applyAlignment="1">
      <alignment horizontal="center" vertical="center"/>
    </xf>
    <xf numFmtId="0" fontId="8" fillId="0" borderId="0" xfId="0" applyFont="1"/>
    <xf numFmtId="0" fontId="6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/>
    <xf numFmtId="0" fontId="7" fillId="0" borderId="0" xfId="0" applyFont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10" fillId="0" borderId="0" xfId="0" applyFont="1"/>
    <xf numFmtId="0" fontId="11" fillId="0" borderId="0" xfId="0" applyFont="1" applyAlignment="1">
      <alignment vertical="top"/>
    </xf>
    <xf numFmtId="0" fontId="11" fillId="4" borderId="0" xfId="0" applyFont="1" applyFill="1" applyAlignment="1">
      <alignment vertical="top"/>
    </xf>
    <xf numFmtId="2" fontId="11" fillId="4" borderId="0" xfId="0" applyNumberFormat="1" applyFont="1" applyFill="1" applyAlignment="1">
      <alignment vertical="top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17" fillId="0" borderId="13" xfId="3" applyNumberFormat="1" applyFont="1" applyBorder="1" applyAlignment="1">
      <alignment horizontal="centerContinuous" vertical="center" wrapText="1"/>
    </xf>
    <xf numFmtId="2" fontId="17" fillId="0" borderId="11" xfId="3" applyNumberFormat="1" applyFont="1" applyBorder="1" applyAlignment="1">
      <alignment horizontal="centerContinuous" vertical="center" wrapText="1"/>
    </xf>
    <xf numFmtId="0" fontId="17" fillId="0" borderId="12" xfId="3" applyFont="1" applyBorder="1" applyAlignment="1">
      <alignment horizontal="centerContinuous" vertical="center" wrapText="1"/>
    </xf>
    <xf numFmtId="2" fontId="16" fillId="6" borderId="1" xfId="0" applyNumberFormat="1" applyFont="1" applyFill="1" applyBorder="1" applyAlignment="1">
      <alignment horizontal="right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1" xfId="3" applyNumberFormat="1" applyFont="1" applyBorder="1" applyAlignment="1">
      <alignment horizontal="centerContinuous" vertical="center" wrapText="1"/>
    </xf>
    <xf numFmtId="0" fontId="6" fillId="0" borderId="12" xfId="3" applyFont="1" applyBorder="1" applyAlignment="1">
      <alignment horizontal="centerContinuous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6" fillId="0" borderId="0" xfId="3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0" borderId="15" xfId="3" applyFont="1" applyBorder="1" applyAlignment="1">
      <alignment horizontal="centerContinuous" vertical="center" wrapText="1"/>
    </xf>
    <xf numFmtId="0" fontId="6" fillId="0" borderId="1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11" fillId="0" borderId="10" xfId="0" applyFont="1" applyBorder="1" applyAlignment="1">
      <alignment horizontal="left"/>
    </xf>
    <xf numFmtId="0" fontId="20" fillId="0" borderId="1" xfId="0" applyFont="1" applyFill="1" applyBorder="1" applyAlignment="1">
      <alignment horizontal="center" vertical="center"/>
    </xf>
    <xf numFmtId="0" fontId="22" fillId="7" borderId="10" xfId="0" applyFont="1" applyFill="1" applyBorder="1" applyAlignment="1">
      <alignment vertical="center"/>
    </xf>
    <xf numFmtId="0" fontId="2" fillId="7" borderId="1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top"/>
    </xf>
    <xf numFmtId="0" fontId="5" fillId="7" borderId="1" xfId="0" applyFont="1" applyFill="1" applyBorder="1" applyAlignment="1">
      <alignment horizontal="center" vertical="top"/>
    </xf>
    <xf numFmtId="2" fontId="20" fillId="0" borderId="1" xfId="0" applyNumberFormat="1" applyFont="1" applyBorder="1" applyAlignment="1">
      <alignment horizontal="right"/>
    </xf>
    <xf numFmtId="2" fontId="6" fillId="7" borderId="1" xfId="0" applyNumberFormat="1" applyFont="1" applyFill="1" applyBorder="1" applyAlignment="1">
      <alignment horizontal="right" vertical="top"/>
    </xf>
    <xf numFmtId="2" fontId="5" fillId="7" borderId="1" xfId="0" applyNumberFormat="1" applyFont="1" applyFill="1" applyBorder="1" applyAlignment="1">
      <alignment horizontal="right" vertical="top"/>
    </xf>
    <xf numFmtId="2" fontId="20" fillId="0" borderId="1" xfId="0" applyNumberFormat="1" applyFont="1" applyBorder="1" applyAlignment="1"/>
    <xf numFmtId="2" fontId="6" fillId="7" borderId="1" xfId="0" applyNumberFormat="1" applyFont="1" applyFill="1" applyBorder="1" applyAlignment="1">
      <alignment vertical="top"/>
    </xf>
    <xf numFmtId="2" fontId="16" fillId="6" borderId="1" xfId="0" applyNumberFormat="1" applyFont="1" applyFill="1" applyBorder="1" applyAlignment="1">
      <alignment vertical="center"/>
    </xf>
    <xf numFmtId="0" fontId="22" fillId="6" borderId="10" xfId="0" applyFont="1" applyFill="1" applyBorder="1" applyAlignment="1">
      <alignment horizontal="left" vertical="center"/>
    </xf>
    <xf numFmtId="2" fontId="2" fillId="7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0" borderId="10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right"/>
    </xf>
    <xf numFmtId="2" fontId="2" fillId="0" borderId="1" xfId="0" applyNumberFormat="1" applyFont="1" applyBorder="1" applyAlignment="1"/>
    <xf numFmtId="0" fontId="16" fillId="7" borderId="10" xfId="0" applyFont="1" applyFill="1" applyBorder="1" applyAlignment="1">
      <alignment vertical="center"/>
    </xf>
    <xf numFmtId="0" fontId="5" fillId="0" borderId="10" xfId="0" applyFont="1" applyBorder="1" applyAlignment="1">
      <alignment horizontal="left"/>
    </xf>
    <xf numFmtId="0" fontId="16" fillId="6" borderId="10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49" fontId="2" fillId="0" borderId="16" xfId="0" applyNumberFormat="1" applyFont="1" applyFill="1" applyBorder="1" applyAlignment="1">
      <alignment horizontal="center" vertical="center" textRotation="90"/>
    </xf>
    <xf numFmtId="49" fontId="2" fillId="0" borderId="17" xfId="0" applyNumberFormat="1" applyFont="1" applyFill="1" applyBorder="1" applyAlignment="1">
      <alignment horizontal="center" vertical="center" textRotation="90"/>
    </xf>
    <xf numFmtId="49" fontId="2" fillId="0" borderId="18" xfId="0" applyNumberFormat="1" applyFont="1" applyFill="1" applyBorder="1" applyAlignment="1">
      <alignment horizontal="center" vertical="center" textRotation="90"/>
    </xf>
    <xf numFmtId="0" fontId="2" fillId="0" borderId="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/>
    </xf>
    <xf numFmtId="0" fontId="20" fillId="0" borderId="14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49" fontId="20" fillId="0" borderId="16" xfId="0" applyNumberFormat="1" applyFont="1" applyFill="1" applyBorder="1" applyAlignment="1">
      <alignment horizontal="center" vertical="center" textRotation="90"/>
    </xf>
    <xf numFmtId="49" fontId="20" fillId="0" borderId="17" xfId="0" applyNumberFormat="1" applyFont="1" applyFill="1" applyBorder="1" applyAlignment="1">
      <alignment horizontal="center" vertical="center" textRotation="90"/>
    </xf>
    <xf numFmtId="49" fontId="20" fillId="0" borderId="18" xfId="0" applyNumberFormat="1" applyFont="1" applyFill="1" applyBorder="1" applyAlignment="1">
      <alignment horizontal="center" vertical="center" textRotation="90"/>
    </xf>
    <xf numFmtId="0" fontId="0" fillId="0" borderId="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9" fillId="4" borderId="0" xfId="0" applyFont="1" applyFill="1" applyAlignment="1">
      <alignment horizontal="center" vertical="top"/>
    </xf>
    <xf numFmtId="0" fontId="9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/>
    </xf>
    <xf numFmtId="2" fontId="16" fillId="0" borderId="1" xfId="0" applyNumberFormat="1" applyFont="1" applyBorder="1" applyAlignment="1"/>
  </cellXfs>
  <cellStyles count="6">
    <cellStyle name="Excel_BuiltIn_Good" xfId="4" xr:uid="{00000000-0005-0000-0000-000000000000}"/>
    <cellStyle name="Normal 2" xfId="3" xr:uid="{00000000-0005-0000-0000-000002000000}"/>
    <cellStyle name="Normal 3" xfId="5" xr:uid="{00000000-0005-0000-0000-000003000000}"/>
    <cellStyle name="Запетая 2" xfId="2" xr:uid="{00000000-0005-0000-0000-000004000000}"/>
    <cellStyle name="Нормален" xfId="0" builtinId="0"/>
    <cellStyle name="Нормален 2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8"/>
  <sheetViews>
    <sheetView tabSelected="1" zoomScale="90" zoomScaleNormal="90" workbookViewId="0">
      <selection activeCell="N5" sqref="N5"/>
    </sheetView>
  </sheetViews>
  <sheetFormatPr defaultRowHeight="15" x14ac:dyDescent="0.25"/>
  <cols>
    <col min="1" max="1" width="5.28515625" style="5" customWidth="1"/>
    <col min="2" max="2" width="9.28515625" style="5" customWidth="1"/>
    <col min="3" max="3" width="7.5703125" style="5" customWidth="1"/>
    <col min="4" max="4" width="31.5703125" style="5" customWidth="1"/>
    <col min="5" max="5" width="7" style="5" customWidth="1"/>
    <col min="6" max="7" width="11.28515625" style="5" customWidth="1"/>
    <col min="8" max="8" width="9" style="5" customWidth="1"/>
    <col min="9" max="9" width="9.7109375" style="5" customWidth="1"/>
    <col min="10" max="10" width="12" style="11" customWidth="1"/>
    <col min="11" max="11" width="11.140625" customWidth="1"/>
  </cols>
  <sheetData>
    <row r="1" spans="1:13" ht="15.75" thickBot="1" x14ac:dyDescent="0.3">
      <c r="A1" s="10"/>
      <c r="B1" s="10"/>
      <c r="C1" s="10"/>
      <c r="D1" s="10"/>
      <c r="E1" s="10"/>
      <c r="F1" s="10"/>
      <c r="G1" s="10"/>
      <c r="H1" s="10"/>
      <c r="I1" s="10"/>
    </row>
    <row r="2" spans="1:13" ht="34.15" customHeight="1" thickBot="1" x14ac:dyDescent="0.3">
      <c r="A2" s="10"/>
      <c r="B2" s="10"/>
      <c r="C2" s="10"/>
      <c r="D2" s="88" t="s">
        <v>21</v>
      </c>
      <c r="E2" s="89"/>
      <c r="F2" s="89"/>
      <c r="G2" s="37"/>
      <c r="H2" s="10"/>
      <c r="I2" s="10"/>
    </row>
    <row r="3" spans="1:13" ht="15.75" customHeight="1" thickBot="1" x14ac:dyDescent="0.3">
      <c r="A3" s="10"/>
      <c r="B3" s="10"/>
      <c r="C3" s="10"/>
      <c r="D3" s="90" t="s">
        <v>11</v>
      </c>
      <c r="E3" s="91"/>
      <c r="F3" s="91"/>
      <c r="G3" s="38"/>
      <c r="H3" s="10"/>
      <c r="I3" s="10"/>
    </row>
    <row r="4" spans="1:13" ht="15.75" thickBot="1" x14ac:dyDescent="0.3">
      <c r="A4" s="7"/>
      <c r="B4" s="7"/>
      <c r="C4" s="7"/>
      <c r="D4" s="92"/>
      <c r="E4" s="92"/>
      <c r="F4" s="7"/>
      <c r="G4" s="7"/>
      <c r="H4" s="7"/>
      <c r="I4" s="10"/>
    </row>
    <row r="5" spans="1:13" s="2" customFormat="1" ht="64.900000000000006" customHeight="1" x14ac:dyDescent="0.2">
      <c r="A5" s="48" t="s">
        <v>15</v>
      </c>
      <c r="B5" s="48" t="s">
        <v>8</v>
      </c>
      <c r="C5" s="48" t="s">
        <v>4</v>
      </c>
      <c r="D5" s="49" t="s">
        <v>0</v>
      </c>
      <c r="E5" s="49" t="s">
        <v>6</v>
      </c>
      <c r="F5" s="49" t="s">
        <v>5</v>
      </c>
      <c r="G5" s="49" t="s">
        <v>33</v>
      </c>
      <c r="H5" s="40" t="s">
        <v>35</v>
      </c>
      <c r="I5" s="40" t="s">
        <v>34</v>
      </c>
      <c r="J5" s="41" t="s">
        <v>30</v>
      </c>
      <c r="K5" s="50" t="s">
        <v>29</v>
      </c>
      <c r="L5" s="47"/>
      <c r="M5" s="23"/>
    </row>
    <row r="6" spans="1:13" s="1" customFormat="1" ht="15" customHeight="1" x14ac:dyDescent="0.2">
      <c r="A6" s="42" t="s">
        <v>22</v>
      </c>
      <c r="B6" s="39">
        <v>2</v>
      </c>
      <c r="C6" s="39">
        <v>3</v>
      </c>
      <c r="D6" s="39">
        <v>4</v>
      </c>
      <c r="E6" s="43">
        <v>5</v>
      </c>
      <c r="F6" s="51">
        <v>6</v>
      </c>
      <c r="G6" s="51"/>
      <c r="H6" s="44">
        <v>7</v>
      </c>
      <c r="I6" s="44">
        <v>8</v>
      </c>
      <c r="J6" s="45">
        <v>9</v>
      </c>
      <c r="K6" s="45">
        <v>10</v>
      </c>
    </row>
    <row r="7" spans="1:13" x14ac:dyDescent="0.25">
      <c r="A7" s="82" t="s">
        <v>42</v>
      </c>
      <c r="B7" s="85" t="s">
        <v>43</v>
      </c>
      <c r="C7" s="73" t="s">
        <v>32</v>
      </c>
      <c r="D7" s="74" t="s">
        <v>31</v>
      </c>
      <c r="E7" s="27" t="s">
        <v>27</v>
      </c>
      <c r="F7" s="46">
        <v>20</v>
      </c>
      <c r="G7" s="27"/>
      <c r="H7" s="27">
        <v>61.36</v>
      </c>
      <c r="I7" s="72">
        <v>120</v>
      </c>
      <c r="J7" s="75">
        <f>F7*H7</f>
        <v>1227.2</v>
      </c>
      <c r="K7" s="76">
        <f>F7*I7</f>
        <v>2400</v>
      </c>
    </row>
    <row r="8" spans="1:13" x14ac:dyDescent="0.25">
      <c r="A8" s="83"/>
      <c r="B8" s="86"/>
      <c r="C8" s="73" t="s">
        <v>32</v>
      </c>
      <c r="D8" s="74" t="s">
        <v>25</v>
      </c>
      <c r="E8" s="27" t="s">
        <v>27</v>
      </c>
      <c r="F8" s="46">
        <v>44</v>
      </c>
      <c r="G8" s="27"/>
      <c r="H8" s="27">
        <v>61.36</v>
      </c>
      <c r="I8" s="72">
        <v>120</v>
      </c>
      <c r="J8" s="75">
        <f>F8*H8</f>
        <v>2699.84</v>
      </c>
      <c r="K8" s="76">
        <f>F8*I8</f>
        <v>5280</v>
      </c>
    </row>
    <row r="9" spans="1:13" x14ac:dyDescent="0.25">
      <c r="A9" s="83"/>
      <c r="B9" s="87"/>
      <c r="C9" s="77"/>
      <c r="D9" s="77" t="s">
        <v>28</v>
      </c>
      <c r="E9" s="57"/>
      <c r="F9" s="62">
        <f>SUM(F7:F8)</f>
        <v>64</v>
      </c>
      <c r="G9" s="57"/>
      <c r="H9" s="57"/>
      <c r="I9" s="71"/>
      <c r="J9" s="65">
        <f t="shared" ref="J9:K9" si="0">SUM(J7:J8)</f>
        <v>3927.04</v>
      </c>
      <c r="K9" s="68">
        <f t="shared" si="0"/>
        <v>7680</v>
      </c>
    </row>
    <row r="10" spans="1:13" x14ac:dyDescent="0.25">
      <c r="A10" s="83"/>
      <c r="B10" s="85" t="s">
        <v>44</v>
      </c>
      <c r="C10" s="73" t="s">
        <v>38</v>
      </c>
      <c r="D10" s="74" t="s">
        <v>31</v>
      </c>
      <c r="E10" s="27" t="s">
        <v>27</v>
      </c>
      <c r="F10" s="46">
        <v>20</v>
      </c>
      <c r="G10" s="27"/>
      <c r="H10" s="27">
        <v>66.47</v>
      </c>
      <c r="I10" s="72">
        <v>130</v>
      </c>
      <c r="J10" s="75">
        <f>F10*H10</f>
        <v>1329.4</v>
      </c>
      <c r="K10" s="76">
        <f t="shared" ref="K10:K14" si="1">F10*I10</f>
        <v>2600</v>
      </c>
    </row>
    <row r="11" spans="1:13" x14ac:dyDescent="0.25">
      <c r="A11" s="83"/>
      <c r="B11" s="86"/>
      <c r="C11" s="73" t="s">
        <v>38</v>
      </c>
      <c r="D11" s="74" t="s">
        <v>25</v>
      </c>
      <c r="E11" s="27" t="s">
        <v>27</v>
      </c>
      <c r="F11" s="46">
        <v>20</v>
      </c>
      <c r="G11" s="27"/>
      <c r="H11" s="27">
        <v>61.36</v>
      </c>
      <c r="I11" s="72">
        <v>120</v>
      </c>
      <c r="J11" s="75">
        <f>F11*H11</f>
        <v>1227.2</v>
      </c>
      <c r="K11" s="76">
        <f t="shared" si="1"/>
        <v>2400</v>
      </c>
    </row>
    <row r="12" spans="1:13" x14ac:dyDescent="0.25">
      <c r="A12" s="83"/>
      <c r="B12" s="86"/>
      <c r="C12" s="73" t="s">
        <v>39</v>
      </c>
      <c r="D12" s="74" t="s">
        <v>25</v>
      </c>
      <c r="E12" s="27" t="s">
        <v>27</v>
      </c>
      <c r="F12" s="46">
        <v>1</v>
      </c>
      <c r="G12" s="27"/>
      <c r="H12" s="27">
        <v>61.36</v>
      </c>
      <c r="I12" s="72">
        <v>120</v>
      </c>
      <c r="J12" s="75">
        <f>F12*H12</f>
        <v>61.36</v>
      </c>
      <c r="K12" s="76">
        <f t="shared" si="1"/>
        <v>120</v>
      </c>
    </row>
    <row r="13" spans="1:13" x14ac:dyDescent="0.25">
      <c r="A13" s="83"/>
      <c r="B13" s="86"/>
      <c r="C13" s="73" t="s">
        <v>40</v>
      </c>
      <c r="D13" s="74" t="s">
        <v>31</v>
      </c>
      <c r="E13" s="27" t="s">
        <v>27</v>
      </c>
      <c r="F13" s="46">
        <v>1</v>
      </c>
      <c r="G13" s="27"/>
      <c r="H13" s="27">
        <v>66.47</v>
      </c>
      <c r="I13" s="72">
        <v>130</v>
      </c>
      <c r="J13" s="75">
        <f>F13*H13</f>
        <v>66.47</v>
      </c>
      <c r="K13" s="76">
        <f t="shared" si="1"/>
        <v>130</v>
      </c>
    </row>
    <row r="14" spans="1:13" x14ac:dyDescent="0.25">
      <c r="A14" s="83"/>
      <c r="B14" s="86"/>
      <c r="C14" s="73" t="s">
        <v>40</v>
      </c>
      <c r="D14" s="74" t="s">
        <v>25</v>
      </c>
      <c r="E14" s="27" t="s">
        <v>27</v>
      </c>
      <c r="F14" s="46">
        <v>1</v>
      </c>
      <c r="G14" s="27"/>
      <c r="H14" s="27">
        <v>61.36</v>
      </c>
      <c r="I14" s="72">
        <v>120</v>
      </c>
      <c r="J14" s="75">
        <f>F14*H14</f>
        <v>61.36</v>
      </c>
      <c r="K14" s="76">
        <f t="shared" si="1"/>
        <v>120</v>
      </c>
    </row>
    <row r="15" spans="1:13" x14ac:dyDescent="0.25">
      <c r="A15" s="83"/>
      <c r="B15" s="87"/>
      <c r="C15" s="77"/>
      <c r="D15" s="77" t="s">
        <v>28</v>
      </c>
      <c r="E15" s="57"/>
      <c r="F15" s="62">
        <f>SUM(F10:F14)</f>
        <v>43</v>
      </c>
      <c r="G15" s="57"/>
      <c r="H15" s="57"/>
      <c r="I15" s="71"/>
      <c r="J15" s="65">
        <f t="shared" ref="J15:K15" si="2">SUM(J10:J14)</f>
        <v>2745.7900000000004</v>
      </c>
      <c r="K15" s="68">
        <f t="shared" si="2"/>
        <v>5370</v>
      </c>
    </row>
    <row r="16" spans="1:13" x14ac:dyDescent="0.25">
      <c r="A16" s="83"/>
      <c r="B16" s="80" t="s">
        <v>41</v>
      </c>
      <c r="C16" s="78" t="s">
        <v>26</v>
      </c>
      <c r="D16" s="74" t="s">
        <v>25</v>
      </c>
      <c r="E16" s="27" t="s">
        <v>27</v>
      </c>
      <c r="F16" s="46">
        <v>12</v>
      </c>
      <c r="G16" s="27"/>
      <c r="H16" s="27">
        <v>94.59</v>
      </c>
      <c r="I16" s="72">
        <v>185</v>
      </c>
      <c r="J16" s="75">
        <f>F16*H16</f>
        <v>1135.08</v>
      </c>
      <c r="K16" s="76">
        <f t="shared" ref="K16:K17" si="3">F16*I16</f>
        <v>2220</v>
      </c>
    </row>
    <row r="17" spans="1:11" x14ac:dyDescent="0.25">
      <c r="A17" s="84"/>
      <c r="B17" s="81"/>
      <c r="C17" s="77"/>
      <c r="D17" s="77" t="s">
        <v>28</v>
      </c>
      <c r="E17" s="57"/>
      <c r="F17" s="62">
        <f>SUM(F16:F16)</f>
        <v>12</v>
      </c>
      <c r="G17" s="116"/>
      <c r="H17" s="116"/>
      <c r="I17" s="116"/>
      <c r="J17" s="65">
        <f t="shared" ref="J17" si="4">SUM(J16:J16)</f>
        <v>1135.08</v>
      </c>
      <c r="K17" s="117">
        <f>K16</f>
        <v>2220</v>
      </c>
    </row>
    <row r="18" spans="1:11" x14ac:dyDescent="0.25">
      <c r="A18" s="58"/>
      <c r="B18" s="59"/>
      <c r="C18" s="58"/>
      <c r="D18" s="79" t="s">
        <v>45</v>
      </c>
      <c r="E18" s="60"/>
      <c r="F18" s="61">
        <f>F9+F15+F17</f>
        <v>119</v>
      </c>
      <c r="G18" s="60"/>
      <c r="H18" s="60"/>
      <c r="I18" s="60"/>
      <c r="J18" s="31">
        <f t="shared" ref="J18:K18" si="5">J9+J15+J17</f>
        <v>7807.91</v>
      </c>
      <c r="K18" s="69">
        <f t="shared" si="5"/>
        <v>15270</v>
      </c>
    </row>
  </sheetData>
  <mergeCells count="7">
    <mergeCell ref="B16:B17"/>
    <mergeCell ref="A7:A17"/>
    <mergeCell ref="B10:B15"/>
    <mergeCell ref="B7:B9"/>
    <mergeCell ref="D2:F2"/>
    <mergeCell ref="D3:F3"/>
    <mergeCell ref="D4:E4"/>
  </mergeCells>
  <pageMargins left="0.70866141732283472" right="0.70866141732283472" top="0.74803149606299213" bottom="0.74803149606299213" header="0.31496062992125984" footer="0.31496062992125984"/>
  <pageSetup paperSize="9" scale="6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8"/>
  <sheetViews>
    <sheetView workbookViewId="0">
      <selection activeCell="J7" sqref="J7:K18"/>
    </sheetView>
  </sheetViews>
  <sheetFormatPr defaultRowHeight="15" x14ac:dyDescent="0.25"/>
  <cols>
    <col min="1" max="1" width="5.7109375" style="5" customWidth="1"/>
    <col min="2" max="2" width="10.85546875" style="5" customWidth="1"/>
    <col min="3" max="3" width="11.140625" style="5" customWidth="1"/>
    <col min="4" max="4" width="32.28515625" style="5" customWidth="1"/>
    <col min="5" max="5" width="10" style="5" customWidth="1"/>
    <col min="6" max="6" width="16.28515625" style="5" customWidth="1"/>
    <col min="7" max="7" width="11.28515625" style="5" customWidth="1"/>
    <col min="8" max="8" width="10" style="5" customWidth="1"/>
    <col min="9" max="9" width="9" style="5" customWidth="1"/>
    <col min="10" max="10" width="11.140625" style="6" customWidth="1"/>
  </cols>
  <sheetData>
    <row r="1" spans="1:11" ht="15.75" thickBot="1" x14ac:dyDescent="0.3">
      <c r="A1" s="10"/>
      <c r="B1" s="10"/>
      <c r="C1" s="10"/>
      <c r="D1" s="10"/>
      <c r="E1" s="10"/>
      <c r="F1" s="10"/>
      <c r="G1" s="10"/>
      <c r="H1" s="10"/>
      <c r="I1" s="10"/>
    </row>
    <row r="2" spans="1:11" ht="50.45" customHeight="1" thickBot="1" x14ac:dyDescent="0.3">
      <c r="A2" s="10"/>
      <c r="B2" s="10"/>
      <c r="C2" s="10"/>
      <c r="D2" s="88" t="s">
        <v>23</v>
      </c>
      <c r="E2" s="89"/>
      <c r="F2" s="89"/>
      <c r="G2" s="37"/>
      <c r="H2" s="10"/>
      <c r="I2" s="10"/>
    </row>
    <row r="3" spans="1:11" ht="15.75" customHeight="1" thickBot="1" x14ac:dyDescent="0.3">
      <c r="A3" s="10"/>
      <c r="B3" s="10"/>
      <c r="C3" s="10"/>
      <c r="D3" s="90" t="s">
        <v>11</v>
      </c>
      <c r="E3" s="91"/>
      <c r="F3" s="91"/>
      <c r="G3" s="38"/>
      <c r="H3" s="10"/>
      <c r="I3" s="10"/>
    </row>
    <row r="4" spans="1:11" ht="15.75" thickBot="1" x14ac:dyDescent="0.3">
      <c r="A4" s="7"/>
      <c r="B4" s="7"/>
      <c r="C4" s="7"/>
      <c r="D4" s="92"/>
      <c r="E4" s="92"/>
      <c r="F4" s="7"/>
      <c r="G4" s="7"/>
      <c r="H4" s="7"/>
      <c r="I4" s="10"/>
    </row>
    <row r="5" spans="1:11" ht="51" x14ac:dyDescent="0.25">
      <c r="A5" s="24" t="s">
        <v>15</v>
      </c>
      <c r="B5" s="24" t="s">
        <v>8</v>
      </c>
      <c r="C5" s="25" t="s">
        <v>4</v>
      </c>
      <c r="D5" s="26" t="s">
        <v>0</v>
      </c>
      <c r="E5" s="26" t="s">
        <v>6</v>
      </c>
      <c r="F5" s="26" t="s">
        <v>5</v>
      </c>
      <c r="G5" s="26" t="s">
        <v>33</v>
      </c>
      <c r="H5" s="28" t="s">
        <v>36</v>
      </c>
      <c r="I5" s="29" t="s">
        <v>37</v>
      </c>
      <c r="J5" s="30" t="s">
        <v>29</v>
      </c>
      <c r="K5" s="30" t="s">
        <v>30</v>
      </c>
    </row>
    <row r="6" spans="1:11" x14ac:dyDescent="0.25">
      <c r="A6" s="35" t="s">
        <v>22</v>
      </c>
      <c r="B6" s="24">
        <v>2</v>
      </c>
      <c r="C6" s="24">
        <v>3</v>
      </c>
      <c r="D6" s="24">
        <v>4</v>
      </c>
      <c r="E6" s="36">
        <v>5</v>
      </c>
      <c r="F6" s="32">
        <v>6</v>
      </c>
      <c r="G6" s="32"/>
      <c r="H6" s="33">
        <v>7</v>
      </c>
      <c r="I6" s="33">
        <v>8</v>
      </c>
      <c r="J6" s="34">
        <v>9</v>
      </c>
      <c r="K6" s="34">
        <v>10</v>
      </c>
    </row>
    <row r="7" spans="1:11" ht="15.75" x14ac:dyDescent="0.25">
      <c r="A7" s="96" t="s">
        <v>42</v>
      </c>
      <c r="B7" s="93" t="s">
        <v>43</v>
      </c>
      <c r="C7" s="52" t="s">
        <v>32</v>
      </c>
      <c r="D7" s="53" t="s">
        <v>31</v>
      </c>
      <c r="E7" s="55" t="s">
        <v>27</v>
      </c>
      <c r="F7" s="46">
        <v>20</v>
      </c>
      <c r="G7" s="55"/>
      <c r="H7" s="55"/>
      <c r="I7" s="55"/>
      <c r="J7" s="64"/>
      <c r="K7" s="67"/>
    </row>
    <row r="8" spans="1:11" ht="15.75" x14ac:dyDescent="0.25">
      <c r="A8" s="97"/>
      <c r="B8" s="94"/>
      <c r="C8" s="52" t="s">
        <v>32</v>
      </c>
      <c r="D8" s="53" t="s">
        <v>25</v>
      </c>
      <c r="E8" s="55" t="s">
        <v>27</v>
      </c>
      <c r="F8" s="46">
        <v>44</v>
      </c>
      <c r="G8" s="55"/>
      <c r="H8" s="55"/>
      <c r="I8" s="55"/>
      <c r="J8" s="64"/>
      <c r="K8" s="67"/>
    </row>
    <row r="9" spans="1:11" ht="15.75" x14ac:dyDescent="0.25">
      <c r="A9" s="97"/>
      <c r="B9" s="95"/>
      <c r="C9" s="56"/>
      <c r="D9" s="56" t="s">
        <v>28</v>
      </c>
      <c r="E9" s="57"/>
      <c r="F9" s="62">
        <f>SUM(F7:F8)</f>
        <v>64</v>
      </c>
      <c r="G9" s="57"/>
      <c r="H9" s="57"/>
      <c r="I9" s="57"/>
      <c r="J9" s="65"/>
      <c r="K9" s="68"/>
    </row>
    <row r="10" spans="1:11" ht="15.75" x14ac:dyDescent="0.25">
      <c r="A10" s="97"/>
      <c r="B10" s="85" t="s">
        <v>44</v>
      </c>
      <c r="C10" s="52" t="s">
        <v>38</v>
      </c>
      <c r="D10" s="53" t="s">
        <v>31</v>
      </c>
      <c r="E10" s="55" t="s">
        <v>27</v>
      </c>
      <c r="F10" s="46">
        <v>20</v>
      </c>
      <c r="G10" s="27"/>
      <c r="H10" s="27"/>
      <c r="I10" s="27"/>
      <c r="J10" s="64"/>
      <c r="K10" s="67"/>
    </row>
    <row r="11" spans="1:11" ht="15.75" x14ac:dyDescent="0.25">
      <c r="A11" s="97"/>
      <c r="B11" s="86"/>
      <c r="C11" s="52" t="s">
        <v>38</v>
      </c>
      <c r="D11" s="53" t="s">
        <v>25</v>
      </c>
      <c r="E11" s="55" t="s">
        <v>27</v>
      </c>
      <c r="F11" s="46">
        <v>20</v>
      </c>
      <c r="G11" s="27"/>
      <c r="H11" s="27"/>
      <c r="I11" s="27"/>
      <c r="J11" s="64"/>
      <c r="K11" s="67"/>
    </row>
    <row r="12" spans="1:11" ht="15.75" x14ac:dyDescent="0.25">
      <c r="A12" s="97"/>
      <c r="B12" s="86"/>
      <c r="C12" s="52" t="s">
        <v>39</v>
      </c>
      <c r="D12" s="53" t="s">
        <v>25</v>
      </c>
      <c r="E12" s="55" t="s">
        <v>27</v>
      </c>
      <c r="F12" s="46">
        <v>1</v>
      </c>
      <c r="G12" s="27"/>
      <c r="H12" s="27"/>
      <c r="I12" s="27"/>
      <c r="J12" s="64"/>
      <c r="K12" s="67"/>
    </row>
    <row r="13" spans="1:11" ht="15.75" x14ac:dyDescent="0.25">
      <c r="A13" s="97"/>
      <c r="B13" s="86"/>
      <c r="C13" s="52" t="s">
        <v>40</v>
      </c>
      <c r="D13" s="53" t="s">
        <v>31</v>
      </c>
      <c r="E13" s="55" t="s">
        <v>27</v>
      </c>
      <c r="F13" s="46">
        <v>1</v>
      </c>
      <c r="G13" s="27"/>
      <c r="H13" s="27"/>
      <c r="I13" s="27"/>
      <c r="J13" s="64"/>
      <c r="K13" s="67"/>
    </row>
    <row r="14" spans="1:11" ht="15.75" x14ac:dyDescent="0.25">
      <c r="A14" s="97"/>
      <c r="B14" s="86"/>
      <c r="C14" s="52" t="s">
        <v>40</v>
      </c>
      <c r="D14" s="53" t="s">
        <v>25</v>
      </c>
      <c r="E14" s="55" t="s">
        <v>27</v>
      </c>
      <c r="F14" s="46">
        <v>1</v>
      </c>
      <c r="G14" s="27"/>
      <c r="H14" s="27"/>
      <c r="I14" s="27"/>
      <c r="J14" s="64"/>
      <c r="K14" s="67"/>
    </row>
    <row r="15" spans="1:11" ht="15.75" x14ac:dyDescent="0.25">
      <c r="A15" s="97"/>
      <c r="B15" s="87"/>
      <c r="C15" s="56"/>
      <c r="D15" s="56" t="s">
        <v>28</v>
      </c>
      <c r="E15" s="57"/>
      <c r="F15" s="62">
        <f>SUM(F10:F14)</f>
        <v>43</v>
      </c>
      <c r="G15" s="57"/>
      <c r="H15" s="57"/>
      <c r="I15" s="57"/>
      <c r="J15" s="65"/>
      <c r="K15" s="68"/>
    </row>
    <row r="16" spans="1:11" ht="15.75" x14ac:dyDescent="0.25">
      <c r="A16" s="97"/>
      <c r="B16" s="99" t="s">
        <v>41</v>
      </c>
      <c r="C16" s="54" t="s">
        <v>26</v>
      </c>
      <c r="D16" s="53" t="s">
        <v>25</v>
      </c>
      <c r="E16" s="55" t="s">
        <v>27</v>
      </c>
      <c r="F16" s="46">
        <v>12</v>
      </c>
      <c r="G16" s="27"/>
      <c r="H16" s="27"/>
      <c r="I16" s="27"/>
      <c r="J16" s="64"/>
      <c r="K16" s="67"/>
    </row>
    <row r="17" spans="1:11" ht="15.75" x14ac:dyDescent="0.25">
      <c r="A17" s="98"/>
      <c r="B17" s="100"/>
      <c r="C17" s="56"/>
      <c r="D17" s="56" t="s">
        <v>28</v>
      </c>
      <c r="E17" s="57"/>
      <c r="F17" s="63">
        <f>SUM(F16:F16)</f>
        <v>12</v>
      </c>
      <c r="G17" s="57"/>
      <c r="H17" s="57"/>
      <c r="I17" s="57"/>
      <c r="J17" s="66"/>
      <c r="K17" s="67"/>
    </row>
    <row r="18" spans="1:11" ht="15.75" x14ac:dyDescent="0.25">
      <c r="A18" s="58"/>
      <c r="B18" s="59"/>
      <c r="C18" s="58"/>
      <c r="D18" s="70" t="s">
        <v>45</v>
      </c>
      <c r="E18" s="60"/>
      <c r="F18" s="61">
        <f>F9+F15+F17</f>
        <v>119</v>
      </c>
      <c r="G18" s="60"/>
      <c r="H18" s="60"/>
      <c r="I18" s="60"/>
      <c r="J18" s="31"/>
      <c r="K18" s="69"/>
    </row>
  </sheetData>
  <mergeCells count="7">
    <mergeCell ref="B7:B9"/>
    <mergeCell ref="D2:F2"/>
    <mergeCell ref="D3:F3"/>
    <mergeCell ref="D4:E4"/>
    <mergeCell ref="A7:A17"/>
    <mergeCell ref="B10:B15"/>
    <mergeCell ref="B16:B17"/>
  </mergeCells>
  <pageMargins left="0.7" right="0.7" top="0.75" bottom="0.75" header="0.3" footer="0.3"/>
  <pageSetup paperSize="9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20"/>
  <sheetViews>
    <sheetView workbookViewId="0">
      <selection activeCell="G14" sqref="G14"/>
    </sheetView>
  </sheetViews>
  <sheetFormatPr defaultRowHeight="15.75" x14ac:dyDescent="0.25"/>
  <cols>
    <col min="1" max="1" width="17.28515625" style="17" customWidth="1"/>
    <col min="2" max="2" width="14.5703125" style="17" customWidth="1"/>
    <col min="3" max="3" width="14.42578125" style="17" customWidth="1"/>
    <col min="4" max="4" width="14.140625" style="17" customWidth="1"/>
    <col min="5" max="5" width="12.28515625" style="17" customWidth="1"/>
    <col min="6" max="6" width="16.42578125" style="17" customWidth="1"/>
    <col min="7" max="9" width="8.85546875" style="17"/>
  </cols>
  <sheetData>
    <row r="2" spans="1:10" x14ac:dyDescent="0.25">
      <c r="A2" s="110" t="s">
        <v>13</v>
      </c>
      <c r="B2" s="110"/>
      <c r="C2" s="110"/>
      <c r="D2" s="110"/>
      <c r="E2" s="110"/>
      <c r="F2" s="110"/>
      <c r="G2" s="110"/>
      <c r="H2" s="110"/>
    </row>
    <row r="3" spans="1:10" x14ac:dyDescent="0.25">
      <c r="A3" s="111" t="s">
        <v>14</v>
      </c>
      <c r="B3" s="111"/>
      <c r="C3" s="111"/>
      <c r="D3" s="111"/>
      <c r="E3" s="111"/>
      <c r="F3" s="111"/>
      <c r="G3" s="111"/>
      <c r="H3" s="111"/>
    </row>
    <row r="4" spans="1:10" ht="31.15" customHeight="1" x14ac:dyDescent="0.25">
      <c r="A4" s="112" t="s">
        <v>47</v>
      </c>
      <c r="B4" s="111"/>
      <c r="C4" s="111"/>
      <c r="D4" s="111"/>
      <c r="E4" s="111"/>
      <c r="F4" s="111"/>
      <c r="G4" s="111"/>
      <c r="H4" s="111"/>
    </row>
    <row r="5" spans="1:10" ht="22.15" customHeight="1" x14ac:dyDescent="0.25">
      <c r="A5" s="111" t="s">
        <v>46</v>
      </c>
      <c r="B5" s="111"/>
      <c r="C5" s="111"/>
      <c r="D5" s="111"/>
      <c r="E5" s="111"/>
      <c r="F5" s="111"/>
      <c r="G5" s="111"/>
      <c r="H5" s="111"/>
    </row>
    <row r="6" spans="1:10" x14ac:dyDescent="0.25">
      <c r="A6" s="18"/>
      <c r="B6" s="18"/>
      <c r="C6" s="18"/>
      <c r="D6" s="18"/>
      <c r="E6" s="18"/>
      <c r="F6" s="18"/>
      <c r="G6" s="18"/>
      <c r="H6" s="18"/>
    </row>
    <row r="7" spans="1:10" x14ac:dyDescent="0.25">
      <c r="A7" s="18"/>
      <c r="B7" s="18"/>
      <c r="C7" s="18"/>
      <c r="D7" s="18"/>
      <c r="E7" s="18"/>
      <c r="F7" s="18"/>
      <c r="G7" s="18"/>
      <c r="H7" s="18"/>
    </row>
    <row r="8" spans="1:10" x14ac:dyDescent="0.25">
      <c r="A8" s="18"/>
      <c r="B8" s="18"/>
      <c r="C8" s="18"/>
      <c r="D8" s="18"/>
      <c r="E8" s="18"/>
      <c r="F8" s="18"/>
      <c r="G8" s="18"/>
      <c r="H8" s="18"/>
    </row>
    <row r="9" spans="1:10" ht="27.6" customHeight="1" x14ac:dyDescent="0.25">
      <c r="A9" s="106" t="s">
        <v>12</v>
      </c>
      <c r="B9" s="113" t="s">
        <v>48</v>
      </c>
      <c r="C9" s="114"/>
      <c r="D9" s="114"/>
      <c r="E9" s="115"/>
      <c r="F9" s="108" t="s">
        <v>20</v>
      </c>
      <c r="G9" s="18"/>
      <c r="H9" s="18"/>
    </row>
    <row r="10" spans="1:10" x14ac:dyDescent="0.25">
      <c r="A10" s="107"/>
      <c r="B10" s="21" t="s">
        <v>16</v>
      </c>
      <c r="C10" s="21" t="s">
        <v>17</v>
      </c>
      <c r="D10" s="21" t="s">
        <v>18</v>
      </c>
      <c r="E10" s="21" t="s">
        <v>19</v>
      </c>
      <c r="F10" s="107"/>
      <c r="G10" s="18"/>
      <c r="H10" s="18"/>
    </row>
    <row r="11" spans="1:10" ht="39.6" customHeight="1" x14ac:dyDescent="0.25">
      <c r="A11" s="22" t="s">
        <v>24</v>
      </c>
      <c r="B11" s="22">
        <v>29</v>
      </c>
      <c r="C11" s="22">
        <v>30</v>
      </c>
      <c r="D11" s="22">
        <v>30</v>
      </c>
      <c r="E11" s="22">
        <v>30</v>
      </c>
      <c r="F11" s="22">
        <v>119</v>
      </c>
      <c r="G11" s="18"/>
      <c r="H11" s="18"/>
    </row>
    <row r="12" spans="1:10" x14ac:dyDescent="0.25">
      <c r="A12" s="18"/>
      <c r="B12" s="18"/>
      <c r="C12" s="18"/>
      <c r="D12" s="18"/>
      <c r="E12" s="18"/>
      <c r="F12" s="18"/>
      <c r="G12" s="18"/>
      <c r="H12" s="18"/>
    </row>
    <row r="13" spans="1:10" x14ac:dyDescent="0.25">
      <c r="A13" s="19"/>
      <c r="B13" s="19"/>
      <c r="C13" s="19"/>
      <c r="D13" s="19"/>
      <c r="E13" s="19"/>
      <c r="F13" s="18"/>
      <c r="G13" s="19"/>
      <c r="H13" s="20"/>
    </row>
    <row r="14" spans="1:10" ht="15" x14ac:dyDescent="0.25">
      <c r="A14" s="109" t="s">
        <v>2</v>
      </c>
      <c r="B14" s="109"/>
      <c r="C14" s="109"/>
      <c r="D14" s="109"/>
      <c r="E14" s="8"/>
      <c r="F14" s="9"/>
      <c r="G14" s="9"/>
      <c r="H14" s="9"/>
      <c r="I14" s="8"/>
      <c r="J14" s="8"/>
    </row>
    <row r="15" spans="1:10" x14ac:dyDescent="0.25">
      <c r="A15" s="3" t="s">
        <v>2</v>
      </c>
      <c r="B15" s="15"/>
      <c r="C15" s="8"/>
      <c r="D15" s="8"/>
      <c r="E15" s="9" t="s">
        <v>3</v>
      </c>
      <c r="F15" s="8"/>
      <c r="I15" s="8"/>
      <c r="J15" s="8"/>
    </row>
    <row r="16" spans="1:10" ht="14.45" customHeight="1" x14ac:dyDescent="0.25">
      <c r="A16" s="13" t="s">
        <v>9</v>
      </c>
      <c r="B16" s="16"/>
      <c r="C16" s="12"/>
      <c r="D16" s="14" t="s">
        <v>7</v>
      </c>
      <c r="E16" s="14"/>
      <c r="F16" s="14"/>
      <c r="I16" s="8"/>
      <c r="J16" s="8"/>
    </row>
    <row r="17" spans="1:10" ht="15" x14ac:dyDescent="0.25">
      <c r="A17" s="13"/>
      <c r="B17" s="16"/>
      <c r="C17" s="12"/>
      <c r="D17" s="12"/>
      <c r="E17" s="4"/>
      <c r="F17" s="101"/>
      <c r="G17" s="101"/>
      <c r="H17" s="101"/>
      <c r="I17" s="8"/>
      <c r="J17" s="8"/>
    </row>
    <row r="18" spans="1:10" ht="15" x14ac:dyDescent="0.25">
      <c r="A18" s="3"/>
      <c r="B18" s="15"/>
      <c r="C18" s="8"/>
      <c r="D18" s="8"/>
      <c r="E18" s="8"/>
      <c r="F18" s="8"/>
      <c r="G18" s="8"/>
      <c r="H18" s="8"/>
      <c r="I18" s="8"/>
      <c r="J18" s="8"/>
    </row>
    <row r="19" spans="1:10" ht="15" x14ac:dyDescent="0.25">
      <c r="A19" s="102" t="s">
        <v>1</v>
      </c>
      <c r="B19" s="103"/>
      <c r="C19" s="103"/>
      <c r="D19" s="103"/>
      <c r="E19" s="8"/>
      <c r="F19" s="8"/>
      <c r="G19" s="8"/>
      <c r="H19" s="8"/>
      <c r="I19" s="8"/>
      <c r="J19" s="8"/>
    </row>
    <row r="20" spans="1:10" ht="15" x14ac:dyDescent="0.25">
      <c r="A20" s="104" t="s">
        <v>10</v>
      </c>
      <c r="B20" s="104"/>
      <c r="C20" s="105"/>
      <c r="D20" s="105"/>
      <c r="E20" s="105"/>
      <c r="F20" s="8"/>
      <c r="G20" s="8"/>
      <c r="H20" s="8"/>
      <c r="I20" s="8"/>
      <c r="J20" s="8"/>
    </row>
  </sheetData>
  <mergeCells count="11">
    <mergeCell ref="A2:H2"/>
    <mergeCell ref="A3:H3"/>
    <mergeCell ref="A4:H4"/>
    <mergeCell ref="A5:H5"/>
    <mergeCell ref="B9:E9"/>
    <mergeCell ref="F17:H17"/>
    <mergeCell ref="A19:D19"/>
    <mergeCell ref="A20:E20"/>
    <mergeCell ref="A9:A10"/>
    <mergeCell ref="F9:F10"/>
    <mergeCell ref="A14:D14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2026-01-09T11:49:56Z</cp:lastPrinted>
  <dcterms:created xsi:type="dcterms:W3CDTF">2019-10-11T07:43:52Z</dcterms:created>
  <dcterms:modified xsi:type="dcterms:W3CDTF">2026-01-09T11:54:52Z</dcterms:modified>
</cp:coreProperties>
</file>