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5\Процедури 2025\Процедури 2025\Едра от склад Ноември\ел.търг действително добита дървесина декември 25\ел.търг действително добита дървесина декември 25\"/>
    </mc:Choice>
  </mc:AlternateContent>
  <bookViews>
    <workbookView xWindow="0" yWindow="0" windowWidth="24000" windowHeight="9630"/>
  </bookViews>
  <sheets>
    <sheet name="Прил. 1" sheetId="23" r:id="rId1"/>
    <sheet name="Прил. 2" sheetId="26" r:id="rId2"/>
    <sheet name="Прил. 3" sheetId="25" r:id="rId3"/>
  </sheets>
  <definedNames>
    <definedName name="_xlnm._FilterDatabase" localSheetId="0" hidden="1">'Прил. 1'!$B$2:$H$6</definedName>
    <definedName name="_xlnm._FilterDatabase" localSheetId="1" hidden="1">'Прил. 2'!$B$2:$H$6</definedName>
  </definedNames>
  <calcPr calcId="162913"/>
</workbook>
</file>

<file path=xl/calcChain.xml><?xml version="1.0" encoding="utf-8"?>
<calcChain xmlns="http://schemas.openxmlformats.org/spreadsheetml/2006/main">
  <c r="E5" i="26" l="1"/>
  <c r="E6" i="26" s="1"/>
  <c r="G4" i="23" l="1"/>
  <c r="G3" i="23"/>
  <c r="E5" i="23" l="1"/>
  <c r="E6" i="23" s="1"/>
  <c r="H4" i="23"/>
  <c r="I4" i="23" s="1"/>
  <c r="H3" i="23" l="1"/>
  <c r="H5" i="23" l="1"/>
  <c r="I3" i="23"/>
  <c r="H6" i="23" l="1"/>
  <c r="I5" i="23"/>
  <c r="I6" i="23" l="1"/>
  <c r="J6" i="23"/>
  <c r="K6" i="23" s="1"/>
</calcChain>
</file>

<file path=xl/sharedStrings.xml><?xml version="1.0" encoding="utf-8"?>
<sst xmlns="http://schemas.openxmlformats.org/spreadsheetml/2006/main" count="57" uniqueCount="37">
  <si>
    <t>Отдел и подотдел</t>
  </si>
  <si>
    <t>Дървесен вид</t>
  </si>
  <si>
    <t>Сортимент</t>
  </si>
  <si>
    <t>Начална цена лв./пл.м3 без ДДС</t>
  </si>
  <si>
    <t>Обща цена. лв. без ДДС</t>
  </si>
  <si>
    <t>Всичко за подотдела</t>
  </si>
  <si>
    <t>Дъб</t>
  </si>
  <si>
    <t>Трупи за бичене до 29 см.</t>
  </si>
  <si>
    <t>Трупи за бичене над 30 см.</t>
  </si>
  <si>
    <t>Приложение 1</t>
  </si>
  <si>
    <t xml:space="preserve">Обект </t>
  </si>
  <si>
    <t>Гаранция за участие лв.</t>
  </si>
  <si>
    <t xml:space="preserve">ПРИЛОЖЕНИЕ 3 </t>
  </si>
  <si>
    <t>към Договор №…... от …...........20…. г.</t>
  </si>
  <si>
    <t>ТП  ДЛС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</si>
  <si>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</si>
  <si>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</si>
  <si>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</si>
  <si>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</si>
  <si>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</si>
  <si>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</si>
  <si>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</si>
  <si>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</si>
  <si>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</si>
  <si>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</si>
  <si>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</si>
  <si>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График за покупко-продажба на действително количество добита  дървесина  по тримесечия на 2025 година</t>
  </si>
  <si>
    <t>Тримесечие на 2025 год. / действително  количество добита дървесина (пл.куб.м)</t>
  </si>
  <si>
    <t>Действително добито количество дървесина пл.куб.м.</t>
  </si>
  <si>
    <t>Начална цена EUR/пл.м3 без ДДС</t>
  </si>
  <si>
    <t>Гаранция за участие EUR</t>
  </si>
  <si>
    <t>17 в</t>
  </si>
  <si>
    <t>Обща цена. EUR без ДДС</t>
  </si>
  <si>
    <t>Приложение 2</t>
  </si>
  <si>
    <t>3-23-26</t>
  </si>
  <si>
    <t>Всичко за Обект 3-23-26</t>
  </si>
  <si>
    <t>за обект №3-23-26, ТП " ДЛС Шерба"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</si>
</sst>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65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0" fontId="2" fillId="2" borderId="1" xfId="1" applyFont="1" applyFill="1" applyBorder="1"/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 wrapText="1"/>
    </xf>
    <xf numFmtId="2" fontId="2" fillId="0" borderId="6" xfId="1" applyNumberFormat="1" applyFont="1" applyBorder="1"/>
    <xf numFmtId="0" fontId="2" fillId="0" borderId="1" xfId="0" applyFont="1" applyBorder="1" applyAlignment="1">
      <alignment horizontal="center" vertical="center" wrapText="1"/>
    </xf>
    <xf numFmtId="2" fontId="4" fillId="2" borderId="1" xfId="0" applyNumberFormat="1" applyFont="1" applyFill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7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/>
    <xf numFmtId="0" fontId="5" fillId="0" borderId="0" xfId="0" applyFont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2" fontId="2" fillId="0" borderId="1" xfId="1" applyNumberFormat="1" applyFont="1" applyBorder="1" applyAlignment="1">
      <alignment horizontal="right" vertical="top"/>
    </xf>
    <xf numFmtId="2" fontId="2" fillId="0" borderId="2" xfId="1" applyNumberFormat="1" applyFont="1" applyBorder="1" applyAlignment="1">
      <alignment horizontal="right" vertical="top"/>
    </xf>
    <xf numFmtId="2" fontId="3" fillId="2" borderId="2" xfId="1" applyNumberFormat="1" applyFont="1" applyFill="1" applyBorder="1" applyAlignment="1">
      <alignment horizontal="right"/>
    </xf>
    <xf numFmtId="0" fontId="4" fillId="2" borderId="1" xfId="0" applyFont="1" applyFill="1" applyBorder="1"/>
    <xf numFmtId="2" fontId="2" fillId="0" borderId="1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2" xfId="1" applyFont="1" applyFill="1" applyBorder="1"/>
    <xf numFmtId="2" fontId="3" fillId="2" borderId="6" xfId="1" applyNumberFormat="1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right"/>
    </xf>
    <xf numFmtId="0" fontId="3" fillId="2" borderId="11" xfId="1" applyFont="1" applyFill="1" applyBorder="1" applyAlignment="1">
      <alignment horizontal="right"/>
    </xf>
    <xf numFmtId="0" fontId="3" fillId="2" borderId="12" xfId="1" applyFont="1" applyFill="1" applyBorder="1" applyAlignment="1">
      <alignment horizontal="right"/>
    </xf>
    <xf numFmtId="0" fontId="5" fillId="0" borderId="0" xfId="0" applyFont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261860" y="1433074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261860" y="14390179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261860" y="1611382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261860" y="1611382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261860" y="1611382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261860" y="1601476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261860" y="1601476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261860" y="1601476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261860" y="1623269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261860" y="1623269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261860" y="1623269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261860" y="11339131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261860" y="113985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261860" y="1185424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261860" y="11913679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726680" y="815092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726680" y="824236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726680" y="83886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726680" y="858983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726680" y="858983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726680" y="851668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6581775" y="199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"/>
  <sheetViews>
    <sheetView tabSelected="1" workbookViewId="0">
      <selection activeCell="E12" sqref="E12"/>
    </sheetView>
  </sheetViews>
  <sheetFormatPr defaultRowHeight="15" x14ac:dyDescent="0.25"/>
  <cols>
    <col min="1" max="1" width="13.140625" customWidth="1"/>
    <col min="2" max="2" width="11" customWidth="1"/>
    <col min="3" max="3" width="11.85546875" customWidth="1"/>
    <col min="4" max="4" width="27.140625" customWidth="1"/>
    <col min="5" max="5" width="12.7109375" customWidth="1"/>
    <col min="6" max="7" width="11.42578125" customWidth="1"/>
    <col min="8" max="9" width="12.7109375" customWidth="1"/>
    <col min="10" max="10" width="11.42578125" customWidth="1"/>
    <col min="11" max="11" width="10.5703125" customWidth="1"/>
  </cols>
  <sheetData>
    <row r="1" spans="1:11" x14ac:dyDescent="0.25">
      <c r="D1" t="s">
        <v>9</v>
      </c>
    </row>
    <row r="2" spans="1:11" s="9" customFormat="1" ht="78.75" x14ac:dyDescent="0.25">
      <c r="A2" s="11" t="s">
        <v>10</v>
      </c>
      <c r="B2" s="10" t="s">
        <v>0</v>
      </c>
      <c r="C2" s="2" t="s">
        <v>1</v>
      </c>
      <c r="D2" s="1" t="s">
        <v>2</v>
      </c>
      <c r="E2" s="2" t="s">
        <v>28</v>
      </c>
      <c r="F2" s="2" t="s">
        <v>3</v>
      </c>
      <c r="G2" s="2" t="s">
        <v>29</v>
      </c>
      <c r="H2" s="12" t="s">
        <v>4</v>
      </c>
      <c r="I2" s="12" t="s">
        <v>32</v>
      </c>
      <c r="J2" s="14" t="s">
        <v>11</v>
      </c>
      <c r="K2" s="14" t="s">
        <v>30</v>
      </c>
    </row>
    <row r="3" spans="1:11" s="9" customFormat="1" ht="15.75" x14ac:dyDescent="0.25">
      <c r="A3" s="43" t="s">
        <v>34</v>
      </c>
      <c r="B3" s="44" t="s">
        <v>31</v>
      </c>
      <c r="C3" s="3" t="s">
        <v>6</v>
      </c>
      <c r="D3" s="4" t="s">
        <v>8</v>
      </c>
      <c r="E3" s="33">
        <v>60.2</v>
      </c>
      <c r="F3" s="5">
        <v>200</v>
      </c>
      <c r="G3" s="13">
        <f>F3/1.95583</f>
        <v>102.2583762392437</v>
      </c>
      <c r="H3" s="13">
        <f t="shared" ref="H3:H4" si="0">E3*F3</f>
        <v>12040</v>
      </c>
      <c r="I3" s="13">
        <f>H3/1.95583</f>
        <v>6155.9542496024706</v>
      </c>
      <c r="J3" s="42"/>
      <c r="K3" s="42"/>
    </row>
    <row r="4" spans="1:11" s="9" customFormat="1" ht="15.75" x14ac:dyDescent="0.25">
      <c r="A4" s="43"/>
      <c r="B4" s="44"/>
      <c r="C4" s="3" t="s">
        <v>6</v>
      </c>
      <c r="D4" s="4" t="s">
        <v>7</v>
      </c>
      <c r="E4" s="34">
        <v>40.4</v>
      </c>
      <c r="F4" s="5">
        <v>180</v>
      </c>
      <c r="G4" s="13">
        <f>F4/1.95583</f>
        <v>92.032538615319325</v>
      </c>
      <c r="H4" s="13">
        <f t="shared" si="0"/>
        <v>7272</v>
      </c>
      <c r="I4" s="13">
        <f t="shared" ref="I4:I6" si="1">H4/1.95583</f>
        <v>3718.1145600589007</v>
      </c>
      <c r="J4" s="42"/>
      <c r="K4" s="42"/>
    </row>
    <row r="5" spans="1:11" s="9" customFormat="1" ht="15.75" x14ac:dyDescent="0.25">
      <c r="A5" s="43"/>
      <c r="B5" s="45"/>
      <c r="C5" s="6"/>
      <c r="D5" s="7" t="s">
        <v>5</v>
      </c>
      <c r="E5" s="35">
        <f>E3+E4</f>
        <v>100.6</v>
      </c>
      <c r="F5" s="8"/>
      <c r="G5" s="40"/>
      <c r="H5" s="35">
        <f>H3+H4</f>
        <v>19312</v>
      </c>
      <c r="I5" s="41">
        <f t="shared" si="1"/>
        <v>9874.0688096613721</v>
      </c>
      <c r="J5" s="42"/>
      <c r="K5" s="42"/>
    </row>
    <row r="6" spans="1:11" ht="15.75" x14ac:dyDescent="0.25">
      <c r="A6" s="43"/>
      <c r="B6" s="46" t="s">
        <v>35</v>
      </c>
      <c r="C6" s="47"/>
      <c r="D6" s="48"/>
      <c r="E6" s="15">
        <f>E5</f>
        <v>100.6</v>
      </c>
      <c r="F6" s="36"/>
      <c r="G6" s="36"/>
      <c r="H6" s="15">
        <f>H5</f>
        <v>19312</v>
      </c>
      <c r="I6" s="41">
        <f t="shared" si="1"/>
        <v>9874.0688096613721</v>
      </c>
      <c r="J6" s="15">
        <f>H6*5%</f>
        <v>965.6</v>
      </c>
      <c r="K6" s="15">
        <f>J6/1.95583</f>
        <v>493.70344048306862</v>
      </c>
    </row>
  </sheetData>
  <autoFilter ref="B2:H6"/>
  <mergeCells count="5">
    <mergeCell ref="K3:K5"/>
    <mergeCell ref="J3:J5"/>
    <mergeCell ref="A3:A6"/>
    <mergeCell ref="B3:B5"/>
    <mergeCell ref="B6:D6"/>
  </mergeCells>
  <conditionalFormatting sqref="B2">
    <cfRule type="duplicateValues" dxfId="7" priority="87"/>
    <cfRule type="duplicateValues" dxfId="6" priority="88"/>
  </conditionalFormatting>
  <conditionalFormatting sqref="B3:B5">
    <cfRule type="duplicateValues" dxfId="5" priority="465"/>
    <cfRule type="duplicateValues" dxfId="4" priority="466"/>
  </conditionalFormatting>
  <pageMargins left="0.7" right="0.7" top="0.75" bottom="0.75" header="0.3" footer="0.3"/>
  <pageSetup paperSize="9" scale="7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"/>
  <sheetViews>
    <sheetView workbookViewId="0">
      <selection activeCell="F13" sqref="F13"/>
    </sheetView>
  </sheetViews>
  <sheetFormatPr defaultRowHeight="15" x14ac:dyDescent="0.25"/>
  <cols>
    <col min="1" max="1" width="13.140625" customWidth="1"/>
    <col min="2" max="2" width="11" customWidth="1"/>
    <col min="3" max="3" width="11.85546875" customWidth="1"/>
    <col min="4" max="4" width="27.140625" customWidth="1"/>
    <col min="5" max="5" width="12.7109375" customWidth="1"/>
    <col min="6" max="7" width="11.42578125" customWidth="1"/>
    <col min="8" max="9" width="12.7109375" customWidth="1"/>
    <col min="10" max="10" width="11.42578125" customWidth="1"/>
    <col min="11" max="11" width="10.5703125" customWidth="1"/>
  </cols>
  <sheetData>
    <row r="1" spans="1:11" x14ac:dyDescent="0.25">
      <c r="D1" t="s">
        <v>33</v>
      </c>
    </row>
    <row r="2" spans="1:11" s="9" customFormat="1" ht="78.75" x14ac:dyDescent="0.25">
      <c r="A2" s="39" t="s">
        <v>10</v>
      </c>
      <c r="B2" s="10" t="s">
        <v>0</v>
      </c>
      <c r="C2" s="2" t="s">
        <v>1</v>
      </c>
      <c r="D2" s="1" t="s">
        <v>2</v>
      </c>
      <c r="E2" s="2" t="s">
        <v>28</v>
      </c>
      <c r="F2" s="2" t="s">
        <v>3</v>
      </c>
      <c r="G2" s="2" t="s">
        <v>29</v>
      </c>
      <c r="H2" s="12" t="s">
        <v>4</v>
      </c>
      <c r="I2" s="12" t="s">
        <v>32</v>
      </c>
      <c r="J2" s="14" t="s">
        <v>11</v>
      </c>
      <c r="K2" s="14" t="s">
        <v>30</v>
      </c>
    </row>
    <row r="3" spans="1:11" s="9" customFormat="1" ht="15.75" x14ac:dyDescent="0.25">
      <c r="A3" s="43" t="s">
        <v>34</v>
      </c>
      <c r="B3" s="44" t="s">
        <v>31</v>
      </c>
      <c r="C3" s="3" t="s">
        <v>6</v>
      </c>
      <c r="D3" s="4" t="s">
        <v>8</v>
      </c>
      <c r="E3" s="33">
        <v>60.2</v>
      </c>
      <c r="F3" s="5"/>
      <c r="G3" s="13"/>
      <c r="H3" s="13"/>
      <c r="I3" s="13"/>
      <c r="J3" s="42"/>
      <c r="K3" s="42"/>
    </row>
    <row r="4" spans="1:11" s="9" customFormat="1" ht="15.75" x14ac:dyDescent="0.25">
      <c r="A4" s="43"/>
      <c r="B4" s="44"/>
      <c r="C4" s="3" t="s">
        <v>6</v>
      </c>
      <c r="D4" s="4" t="s">
        <v>7</v>
      </c>
      <c r="E4" s="34">
        <v>40.4</v>
      </c>
      <c r="F4" s="5"/>
      <c r="G4" s="13"/>
      <c r="H4" s="13"/>
      <c r="I4" s="13"/>
      <c r="J4" s="42"/>
      <c r="K4" s="42"/>
    </row>
    <row r="5" spans="1:11" s="9" customFormat="1" ht="15.75" x14ac:dyDescent="0.25">
      <c r="A5" s="43"/>
      <c r="B5" s="45"/>
      <c r="C5" s="6"/>
      <c r="D5" s="7" t="s">
        <v>5</v>
      </c>
      <c r="E5" s="35">
        <f>E3+E4</f>
        <v>100.6</v>
      </c>
      <c r="F5" s="8"/>
      <c r="G5" s="40"/>
      <c r="H5" s="35"/>
      <c r="I5" s="41"/>
      <c r="J5" s="42"/>
      <c r="K5" s="42"/>
    </row>
    <row r="6" spans="1:11" ht="15.75" x14ac:dyDescent="0.25">
      <c r="A6" s="43"/>
      <c r="B6" s="46" t="s">
        <v>35</v>
      </c>
      <c r="C6" s="47"/>
      <c r="D6" s="48"/>
      <c r="E6" s="15">
        <f>E5</f>
        <v>100.6</v>
      </c>
      <c r="F6" s="36"/>
      <c r="G6" s="36"/>
      <c r="H6" s="15"/>
      <c r="I6" s="41"/>
      <c r="J6" s="15"/>
      <c r="K6" s="15"/>
    </row>
  </sheetData>
  <autoFilter ref="B2:H6"/>
  <mergeCells count="5">
    <mergeCell ref="A3:A6"/>
    <mergeCell ref="B3:B5"/>
    <mergeCell ref="J3:J5"/>
    <mergeCell ref="K3:K5"/>
    <mergeCell ref="B6:D6"/>
  </mergeCells>
  <conditionalFormatting sqref="B2">
    <cfRule type="duplicateValues" dxfId="3" priority="1"/>
    <cfRule type="duplicateValues" dxfId="2" priority="2"/>
  </conditionalFormatting>
  <conditionalFormatting sqref="B3:B5">
    <cfRule type="duplicateValues" dxfId="1" priority="3"/>
    <cfRule type="duplicateValues" dxfId="0" priority="4"/>
  </conditionalFormatting>
  <pageMargins left="0.7" right="0.7" top="0.75" bottom="0.75" header="0.3" footer="0.3"/>
  <pageSetup paperSize="9" scale="79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K21"/>
  <sheetViews>
    <sheetView workbookViewId="0">
      <selection activeCell="D6" sqref="D6:K6"/>
    </sheetView>
  </sheetViews>
  <sheetFormatPr defaultRowHeight="15" x14ac:dyDescent="0.25"/>
  <sheetData>
    <row r="3" spans="4:11" ht="15.75" x14ac:dyDescent="0.25">
      <c r="D3" s="56" t="s">
        <v>12</v>
      </c>
      <c r="E3" s="56"/>
      <c r="F3" s="56"/>
      <c r="G3" s="56"/>
      <c r="H3" s="56"/>
      <c r="I3" s="56"/>
      <c r="J3" s="56"/>
      <c r="K3" s="56"/>
    </row>
    <row r="4" spans="4:11" ht="15.75" x14ac:dyDescent="0.25">
      <c r="D4" s="57" t="s">
        <v>13</v>
      </c>
      <c r="E4" s="57"/>
      <c r="F4" s="57"/>
      <c r="G4" s="57"/>
      <c r="H4" s="57"/>
      <c r="I4" s="57"/>
      <c r="J4" s="57"/>
      <c r="K4" s="57"/>
    </row>
    <row r="5" spans="4:11" ht="15.75" x14ac:dyDescent="0.25">
      <c r="D5" s="58" t="s">
        <v>26</v>
      </c>
      <c r="E5" s="58"/>
      <c r="F5" s="58"/>
      <c r="G5" s="58"/>
      <c r="H5" s="58"/>
      <c r="I5" s="58"/>
      <c r="J5" s="58"/>
      <c r="K5" s="58"/>
    </row>
    <row r="6" spans="4:11" ht="15.75" x14ac:dyDescent="0.25">
      <c r="D6" s="57" t="s">
        <v>36</v>
      </c>
      <c r="E6" s="57"/>
      <c r="F6" s="57"/>
      <c r="G6" s="57"/>
      <c r="H6" s="57"/>
      <c r="I6" s="57"/>
      <c r="J6" s="57"/>
      <c r="K6" s="57"/>
    </row>
    <row r="7" spans="4:11" ht="15.75" x14ac:dyDescent="0.25">
      <c r="D7" s="18"/>
      <c r="E7" s="18"/>
      <c r="F7" s="18"/>
      <c r="G7" s="18"/>
      <c r="H7" s="18"/>
      <c r="I7" s="18"/>
      <c r="J7" s="18"/>
      <c r="K7" s="18"/>
    </row>
    <row r="8" spans="4:11" ht="15.75" x14ac:dyDescent="0.25">
      <c r="D8" s="18"/>
      <c r="E8" s="18"/>
      <c r="F8" s="18"/>
      <c r="G8" s="18"/>
      <c r="H8" s="18"/>
      <c r="I8" s="18"/>
      <c r="J8" s="18"/>
      <c r="K8" s="18"/>
    </row>
    <row r="9" spans="4:11" ht="15.75" x14ac:dyDescent="0.25">
      <c r="D9" s="18"/>
      <c r="E9" s="18"/>
      <c r="F9" s="18"/>
      <c r="G9" s="18"/>
      <c r="H9" s="18"/>
      <c r="I9" s="18"/>
      <c r="J9" s="18"/>
      <c r="K9" s="18"/>
    </row>
    <row r="10" spans="4:11" ht="15.75" x14ac:dyDescent="0.25">
      <c r="D10" s="59" t="s">
        <v>14</v>
      </c>
      <c r="E10" s="61" t="s">
        <v>27</v>
      </c>
      <c r="F10" s="62"/>
      <c r="G10" s="62"/>
      <c r="H10" s="63"/>
      <c r="I10" s="64" t="s">
        <v>15</v>
      </c>
      <c r="J10" s="18"/>
      <c r="K10" s="18"/>
    </row>
    <row r="11" spans="4:11" ht="15.75" x14ac:dyDescent="0.25">
      <c r="D11" s="60"/>
      <c r="E11" s="16" t="s">
        <v>16</v>
      </c>
      <c r="F11" s="16" t="s">
        <v>17</v>
      </c>
      <c r="G11" s="16" t="s">
        <v>18</v>
      </c>
      <c r="H11" s="16" t="s">
        <v>19</v>
      </c>
      <c r="I11" s="60"/>
      <c r="J11" s="18"/>
      <c r="K11" s="18"/>
    </row>
    <row r="12" spans="4:11" ht="15.75" x14ac:dyDescent="0.25">
      <c r="D12" s="19" t="s">
        <v>20</v>
      </c>
      <c r="E12" s="16"/>
      <c r="F12" s="37"/>
      <c r="G12" s="17"/>
      <c r="H12" s="37">
        <v>100.6</v>
      </c>
      <c r="I12" s="38">
        <v>100.6</v>
      </c>
      <c r="J12" s="18"/>
      <c r="K12" s="18"/>
    </row>
    <row r="13" spans="4:11" ht="15.75" x14ac:dyDescent="0.25">
      <c r="D13" s="18"/>
      <c r="E13" s="18"/>
      <c r="F13" s="18"/>
      <c r="G13" s="18"/>
      <c r="H13" s="18"/>
      <c r="I13" s="18"/>
      <c r="J13" s="18"/>
      <c r="K13" s="18"/>
    </row>
    <row r="14" spans="4:11" ht="15.75" x14ac:dyDescent="0.25">
      <c r="D14" s="20"/>
      <c r="E14" s="20"/>
      <c r="F14" s="20"/>
      <c r="G14" s="20"/>
      <c r="H14" s="20"/>
      <c r="I14" s="18"/>
      <c r="J14" s="20"/>
      <c r="K14" s="21"/>
    </row>
    <row r="15" spans="4:11" x14ac:dyDescent="0.25">
      <c r="D15" s="49"/>
      <c r="E15" s="49"/>
      <c r="F15" s="49"/>
      <c r="G15" s="49"/>
      <c r="H15" s="22"/>
      <c r="I15" s="23"/>
      <c r="J15" s="23"/>
      <c r="K15" s="23"/>
    </row>
    <row r="16" spans="4:11" ht="15.75" x14ac:dyDescent="0.25">
      <c r="D16" s="24" t="s">
        <v>21</v>
      </c>
      <c r="E16" s="25"/>
      <c r="F16" s="22"/>
      <c r="G16" s="22"/>
      <c r="H16" s="23" t="s">
        <v>22</v>
      </c>
      <c r="I16" s="22"/>
      <c r="J16" s="26"/>
      <c r="K16" s="26"/>
    </row>
    <row r="17" spans="4:11" ht="15.75" x14ac:dyDescent="0.25">
      <c r="D17" s="50" t="s">
        <v>23</v>
      </c>
      <c r="E17" s="51"/>
      <c r="F17" s="51"/>
      <c r="G17" s="27"/>
      <c r="H17" s="27"/>
      <c r="I17" s="27"/>
      <c r="J17" s="26"/>
      <c r="K17" s="26"/>
    </row>
    <row r="18" spans="4:11" x14ac:dyDescent="0.25">
      <c r="D18" s="28"/>
      <c r="E18" s="29"/>
      <c r="F18" s="30"/>
      <c r="G18" s="30"/>
      <c r="H18" s="31"/>
      <c r="I18" s="52"/>
      <c r="J18" s="52"/>
      <c r="K18" s="52"/>
    </row>
    <row r="19" spans="4:11" x14ac:dyDescent="0.25">
      <c r="D19" s="24"/>
      <c r="E19" s="25"/>
      <c r="F19" s="22"/>
      <c r="G19" s="22"/>
      <c r="H19" s="22"/>
      <c r="I19" s="22"/>
      <c r="J19" s="22"/>
      <c r="K19" s="22"/>
    </row>
    <row r="20" spans="4:11" x14ac:dyDescent="0.25">
      <c r="D20" s="53" t="s">
        <v>24</v>
      </c>
      <c r="E20" s="54"/>
      <c r="F20" s="54"/>
      <c r="G20" s="54"/>
      <c r="H20" s="22"/>
      <c r="I20" s="22"/>
      <c r="J20" s="22"/>
      <c r="K20" s="22"/>
    </row>
    <row r="21" spans="4:11" x14ac:dyDescent="0.25">
      <c r="D21" s="55" t="s">
        <v>25</v>
      </c>
      <c r="E21" s="55"/>
      <c r="F21" s="55"/>
      <c r="G21" s="32"/>
      <c r="H21" s="32"/>
      <c r="I21" s="22"/>
      <c r="J21" s="22"/>
      <c r="K21" s="22"/>
    </row>
  </sheetData>
  <mergeCells count="12">
    <mergeCell ref="D3:K3"/>
    <mergeCell ref="D4:K4"/>
    <mergeCell ref="D5:K5"/>
    <mergeCell ref="D6:K6"/>
    <mergeCell ref="D10:D11"/>
    <mergeCell ref="E10:H10"/>
    <mergeCell ref="I10:I11"/>
    <mergeCell ref="D15:G15"/>
    <mergeCell ref="D17:F17"/>
    <mergeCell ref="I18:K18"/>
    <mergeCell ref="D20:G20"/>
    <mergeCell ref="D21:F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 1</vt:lpstr>
      <vt:lpstr>Прил. 2</vt:lpstr>
      <vt:lpstr>Прил.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2024-12-05T06:51:20Z</cp:lastPrinted>
  <dcterms:created xsi:type="dcterms:W3CDTF">2019-10-11T07:43:52Z</dcterms:created>
  <dcterms:modified xsi:type="dcterms:W3CDTF">2025-11-17T09:53:11Z</dcterms:modified>
</cp:coreProperties>
</file>