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гнозно МТ\3-7-26\"/>
    </mc:Choice>
  </mc:AlternateContent>
  <bookViews>
    <workbookView xWindow="0" yWindow="0" windowWidth="24000" windowHeight="9630"/>
  </bookViews>
  <sheets>
    <sheet name="Прил.1" sheetId="16" r:id="rId1"/>
    <sheet name="Прил.2" sheetId="18" r:id="rId2"/>
    <sheet name="Прил.3" sheetId="17" r:id="rId3"/>
  </sheets>
  <definedNames>
    <definedName name="_xlnm._FilterDatabase" localSheetId="0" hidden="1">Прил.1!$B$2:$I$7</definedName>
    <definedName name="_xlnm._FilterDatabase" localSheetId="1" hidden="1">Прил.2!$B$2:$H$7</definedName>
  </definedNames>
  <calcPr calcId="162913"/>
</workbook>
</file>

<file path=xl/calcChain.xml><?xml version="1.0" encoding="utf-8"?>
<calcChain xmlns="http://schemas.openxmlformats.org/spreadsheetml/2006/main">
  <c r="J4" i="16" l="1"/>
  <c r="J5" i="16"/>
  <c r="J6" i="16"/>
  <c r="J3" i="16"/>
  <c r="G4" i="16"/>
  <c r="G5" i="16"/>
  <c r="G3" i="16"/>
  <c r="E7" i="18" l="1"/>
  <c r="E6" i="18"/>
  <c r="L7" i="16" l="1"/>
  <c r="E6" i="16" l="1"/>
  <c r="E7" i="16" s="1"/>
  <c r="H5" i="16"/>
  <c r="I5" i="16" s="1"/>
  <c r="H4" i="16"/>
  <c r="I4" i="16" s="1"/>
  <c r="H3" i="16"/>
  <c r="I3" i="16" s="1"/>
  <c r="I6" i="16" l="1"/>
  <c r="I7" i="16" s="1"/>
  <c r="J7" i="16" s="1"/>
</calcChain>
</file>

<file path=xl/sharedStrings.xml><?xml version="1.0" encoding="utf-8"?>
<sst xmlns="http://schemas.openxmlformats.org/spreadsheetml/2006/main" count="62" uniqueCount="39">
  <si>
    <t>Отдел и подотдел</t>
  </si>
  <si>
    <t>Дървесен вид</t>
  </si>
  <si>
    <t>Сортимент</t>
  </si>
  <si>
    <t>Прогнозно количество дървесина пл.куб.м.</t>
  </si>
  <si>
    <t>Начална цена лв./пл.м3 без ДДС</t>
  </si>
  <si>
    <t>Обща цена. лв. без ДДС/ пл.м3</t>
  </si>
  <si>
    <t>Обща цена. лв. без ДДС</t>
  </si>
  <si>
    <t>Всичко за подотдела</t>
  </si>
  <si>
    <t>Трупи за бичене до 29 см.</t>
  </si>
  <si>
    <t>Трупи за бичене над 30 см.</t>
  </si>
  <si>
    <t>Приложение 1</t>
  </si>
  <si>
    <t>Ясен</t>
  </si>
  <si>
    <t>Бряст</t>
  </si>
  <si>
    <t>1034 д</t>
  </si>
  <si>
    <t>Обект №</t>
  </si>
  <si>
    <t>Гаранция за участие лв.</t>
  </si>
  <si>
    <t>Обща цена. EUR. без ДДС</t>
  </si>
  <si>
    <t>Гаранция за участие EUR.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</si>
  <si>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</si>
  <si>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</si>
  <si>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 дървесина 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</si>
  <si>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</si>
  <si>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</si>
  <si>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</si>
  <si>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</si>
  <si>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</si>
  <si>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</si>
  <si>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</si>
  <si>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</si>
  <si>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</si>
  <si>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</si>
  <si>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</si>
  <si>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</si>
  <si>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</si>
  <si>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</si>
  <si>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3-7-26</t>
  </si>
  <si>
    <t>Всичко за обект 3-7-26</t>
  </si>
  <si>
    <t>за обект №3-7-26, ТП " ДЛС Шерба"</t>
  </si>
  <si>
    <t>Начална цена EUR/пл.м3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</si>
</sst>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1" xfId="1" applyFont="1" applyBorder="1" applyAlignment="1">
      <alignment horizontal="right" vertical="top"/>
    </xf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2" fontId="2" fillId="0" borderId="4" xfId="1" applyNumberFormat="1" applyFont="1" applyBorder="1"/>
    <xf numFmtId="2" fontId="3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5" fillId="0" borderId="0" xfId="0" applyFont="1"/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2" fillId="2" borderId="1" xfId="1" applyFont="1" applyFill="1" applyBorder="1" applyAlignment="1">
      <alignment horizontal="center" vertical="center" wrapText="1"/>
    </xf>
    <xf numFmtId="2" fontId="3" fillId="2" borderId="4" xfId="1" applyNumberFormat="1" applyFont="1" applyFill="1" applyBorder="1" applyAlignment="1">
      <alignment horizontal="right"/>
    </xf>
    <xf numFmtId="0" fontId="2" fillId="0" borderId="0" xfId="0" applyFont="1" applyAlignment="1">
      <alignment vertical="top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0" xfId="0" applyFont="1"/>
    <xf numFmtId="0" fontId="6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2" fontId="2" fillId="0" borderId="1" xfId="1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2" fillId="2" borderId="2" xfId="1" applyFont="1" applyFill="1" applyBorder="1"/>
    <xf numFmtId="2" fontId="2" fillId="0" borderId="1" xfId="1" applyNumberFormat="1" applyFont="1" applyBorder="1" applyAlignment="1"/>
    <xf numFmtId="2" fontId="3" fillId="2" borderId="1" xfId="1" applyNumberFormat="1" applyFont="1" applyFill="1" applyBorder="1" applyAlignment="1"/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F12" sqref="F12"/>
    </sheetView>
  </sheetViews>
  <sheetFormatPr defaultRowHeight="15" x14ac:dyDescent="0.25"/>
  <cols>
    <col min="2" max="2" width="10.28515625" customWidth="1"/>
    <col min="4" max="4" width="31.85546875" style="15" customWidth="1"/>
    <col min="5" max="5" width="12.28515625" customWidth="1"/>
    <col min="6" max="7" width="12.42578125" style="21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1" customFormat="1" ht="15.75" x14ac:dyDescent="0.25">
      <c r="B1" s="14"/>
      <c r="D1" s="11" t="s">
        <v>10</v>
      </c>
    </row>
    <row r="2" spans="1:12" s="11" customFormat="1" ht="63" x14ac:dyDescent="0.25">
      <c r="A2" s="16" t="s">
        <v>14</v>
      </c>
      <c r="B2" s="13" t="s">
        <v>0</v>
      </c>
      <c r="C2" s="2" t="s">
        <v>1</v>
      </c>
      <c r="D2" s="1" t="s">
        <v>2</v>
      </c>
      <c r="E2" s="2" t="s">
        <v>3</v>
      </c>
      <c r="F2" s="2" t="s">
        <v>38</v>
      </c>
      <c r="G2" s="2" t="s">
        <v>4</v>
      </c>
      <c r="H2" s="2" t="s">
        <v>5</v>
      </c>
      <c r="I2" s="17" t="s">
        <v>6</v>
      </c>
      <c r="J2" s="2" t="s">
        <v>16</v>
      </c>
      <c r="K2" s="20" t="s">
        <v>15</v>
      </c>
      <c r="L2" s="20" t="s">
        <v>17</v>
      </c>
    </row>
    <row r="3" spans="1:12" s="11" customFormat="1" ht="15.75" x14ac:dyDescent="0.25">
      <c r="A3" s="47" t="s">
        <v>35</v>
      </c>
      <c r="B3" s="44" t="s">
        <v>13</v>
      </c>
      <c r="C3" s="3" t="s">
        <v>11</v>
      </c>
      <c r="D3" s="4" t="s">
        <v>9</v>
      </c>
      <c r="E3" s="12">
        <v>100</v>
      </c>
      <c r="F3" s="5">
        <v>170</v>
      </c>
      <c r="G3" s="5">
        <f>F3/1.95583</f>
        <v>86.919619803357151</v>
      </c>
      <c r="H3" s="5">
        <f>E3*F3</f>
        <v>17000</v>
      </c>
      <c r="I3" s="18">
        <f>H3</f>
        <v>17000</v>
      </c>
      <c r="J3" s="66">
        <f>I3/1.95583</f>
        <v>8691.9619803357145</v>
      </c>
      <c r="K3" s="45"/>
      <c r="L3" s="45"/>
    </row>
    <row r="4" spans="1:12" s="11" customFormat="1" ht="15.75" x14ac:dyDescent="0.25">
      <c r="A4" s="47"/>
      <c r="B4" s="44"/>
      <c r="C4" s="3" t="s">
        <v>11</v>
      </c>
      <c r="D4" s="4" t="s">
        <v>8</v>
      </c>
      <c r="E4" s="12">
        <v>256</v>
      </c>
      <c r="F4" s="5">
        <v>125</v>
      </c>
      <c r="G4" s="5">
        <f t="shared" ref="G4:G5" si="0">F4/1.95583</f>
        <v>63.911485149527309</v>
      </c>
      <c r="H4" s="5">
        <f>E4*F4</f>
        <v>32000</v>
      </c>
      <c r="I4" s="18">
        <f>H4</f>
        <v>32000</v>
      </c>
      <c r="J4" s="66">
        <f t="shared" ref="J4:J6" si="1">I4/1.95583</f>
        <v>16361.340198278991</v>
      </c>
      <c r="K4" s="45"/>
      <c r="L4" s="45"/>
    </row>
    <row r="5" spans="1:12" s="11" customFormat="1" ht="15.75" x14ac:dyDescent="0.25">
      <c r="A5" s="47"/>
      <c r="B5" s="44"/>
      <c r="C5" s="3" t="s">
        <v>12</v>
      </c>
      <c r="D5" s="4" t="s">
        <v>8</v>
      </c>
      <c r="E5" s="12">
        <v>15</v>
      </c>
      <c r="F5" s="5">
        <v>123</v>
      </c>
      <c r="G5" s="5">
        <f t="shared" si="0"/>
        <v>62.888901387134872</v>
      </c>
      <c r="H5" s="5">
        <f>E5*F5</f>
        <v>1845</v>
      </c>
      <c r="I5" s="18">
        <f>H5</f>
        <v>1845</v>
      </c>
      <c r="J5" s="66">
        <f t="shared" si="1"/>
        <v>943.33352080702309</v>
      </c>
      <c r="K5" s="45"/>
      <c r="L5" s="45"/>
    </row>
    <row r="6" spans="1:12" s="11" customFormat="1" ht="15.75" x14ac:dyDescent="0.25">
      <c r="A6" s="47"/>
      <c r="B6" s="44"/>
      <c r="C6" s="6"/>
      <c r="D6" s="7" t="s">
        <v>7</v>
      </c>
      <c r="E6" s="8">
        <f>SUM(E3:E5)</f>
        <v>371</v>
      </c>
      <c r="F6" s="9"/>
      <c r="G6" s="65"/>
      <c r="H6" s="10"/>
      <c r="I6" s="19">
        <f>SUM(I3:I5)</f>
        <v>50845</v>
      </c>
      <c r="J6" s="67">
        <f t="shared" si="1"/>
        <v>25996.635699421731</v>
      </c>
      <c r="K6" s="45"/>
      <c r="L6" s="45"/>
    </row>
    <row r="7" spans="1:12" s="11" customFormat="1" ht="15.75" x14ac:dyDescent="0.25">
      <c r="A7" s="47"/>
      <c r="B7" s="27"/>
      <c r="C7" s="22"/>
      <c r="D7" s="23" t="s">
        <v>36</v>
      </c>
      <c r="E7" s="24">
        <f>E6</f>
        <v>371</v>
      </c>
      <c r="F7" s="9"/>
      <c r="G7" s="9"/>
      <c r="H7" s="25"/>
      <c r="I7" s="28">
        <f>I6</f>
        <v>50845</v>
      </c>
      <c r="J7" s="25">
        <f>I7/1.95583</f>
        <v>25996.635699421731</v>
      </c>
      <c r="K7" s="10">
        <v>2542</v>
      </c>
      <c r="L7" s="26">
        <f>K7/1.95583</f>
        <v>1299.7039620007874</v>
      </c>
    </row>
  </sheetData>
  <autoFilter ref="B2:I7"/>
  <mergeCells count="4">
    <mergeCell ref="B3:B6"/>
    <mergeCell ref="L3:L6"/>
    <mergeCell ref="A3:A7"/>
    <mergeCell ref="K3:K6"/>
  </mergeCells>
  <conditionalFormatting sqref="B1:B2">
    <cfRule type="duplicateValues" dxfId="11" priority="21"/>
    <cfRule type="duplicateValues" dxfId="10" priority="22"/>
  </conditionalFormatting>
  <conditionalFormatting sqref="B7">
    <cfRule type="duplicateValues" dxfId="9" priority="2255"/>
    <cfRule type="duplicateValues" dxfId="8" priority="2256"/>
  </conditionalFormatting>
  <conditionalFormatting sqref="B3:B6">
    <cfRule type="duplicateValues" dxfId="7" priority="2267"/>
    <cfRule type="duplicateValues" dxfId="6" priority="2268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8" sqref="K18"/>
    </sheetView>
  </sheetViews>
  <sheetFormatPr defaultRowHeight="15" x14ac:dyDescent="0.25"/>
  <cols>
    <col min="2" max="2" width="10.28515625" customWidth="1"/>
    <col min="4" max="4" width="31.85546875" style="15" customWidth="1"/>
    <col min="5" max="5" width="12.28515625" customWidth="1"/>
    <col min="6" max="6" width="12.42578125" style="21" customWidth="1"/>
    <col min="7" max="7" width="12.85546875" customWidth="1"/>
    <col min="8" max="9" width="11" customWidth="1"/>
    <col min="10" max="10" width="11.28515625" customWidth="1"/>
    <col min="11" max="11" width="11" customWidth="1"/>
  </cols>
  <sheetData>
    <row r="1" spans="1:11" s="11" customFormat="1" ht="15.75" x14ac:dyDescent="0.25">
      <c r="B1" s="14"/>
      <c r="D1" s="11" t="s">
        <v>34</v>
      </c>
    </row>
    <row r="2" spans="1:11" s="11" customFormat="1" ht="63" x14ac:dyDescent="0.25">
      <c r="A2" s="16" t="s">
        <v>14</v>
      </c>
      <c r="B2" s="13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17" t="s">
        <v>6</v>
      </c>
      <c r="I2" s="2" t="s">
        <v>16</v>
      </c>
      <c r="J2" s="20" t="s">
        <v>15</v>
      </c>
      <c r="K2" s="20" t="s">
        <v>17</v>
      </c>
    </row>
    <row r="3" spans="1:11" s="11" customFormat="1" ht="15.75" x14ac:dyDescent="0.25">
      <c r="A3" s="47" t="s">
        <v>35</v>
      </c>
      <c r="B3" s="44" t="s">
        <v>13</v>
      </c>
      <c r="C3" s="3" t="s">
        <v>11</v>
      </c>
      <c r="D3" s="4" t="s">
        <v>9</v>
      </c>
      <c r="E3" s="12">
        <v>100</v>
      </c>
      <c r="F3" s="5"/>
      <c r="G3" s="5"/>
      <c r="H3" s="18"/>
      <c r="I3" s="46"/>
      <c r="J3" s="45"/>
      <c r="K3" s="45"/>
    </row>
    <row r="4" spans="1:11" s="11" customFormat="1" ht="15.75" x14ac:dyDescent="0.25">
      <c r="A4" s="47"/>
      <c r="B4" s="44"/>
      <c r="C4" s="3" t="s">
        <v>11</v>
      </c>
      <c r="D4" s="4" t="s">
        <v>8</v>
      </c>
      <c r="E4" s="12">
        <v>256</v>
      </c>
      <c r="F4" s="5"/>
      <c r="G4" s="5"/>
      <c r="H4" s="18"/>
      <c r="I4" s="46"/>
      <c r="J4" s="45"/>
      <c r="K4" s="45"/>
    </row>
    <row r="5" spans="1:11" s="11" customFormat="1" ht="15.75" x14ac:dyDescent="0.25">
      <c r="A5" s="47"/>
      <c r="B5" s="44"/>
      <c r="C5" s="3" t="s">
        <v>12</v>
      </c>
      <c r="D5" s="4" t="s">
        <v>8</v>
      </c>
      <c r="E5" s="12">
        <v>15</v>
      </c>
      <c r="F5" s="5"/>
      <c r="G5" s="5"/>
      <c r="H5" s="18"/>
      <c r="I5" s="46"/>
      <c r="J5" s="45"/>
      <c r="K5" s="45"/>
    </row>
    <row r="6" spans="1:11" s="11" customFormat="1" ht="15.75" x14ac:dyDescent="0.25">
      <c r="A6" s="47"/>
      <c r="B6" s="44"/>
      <c r="C6" s="6"/>
      <c r="D6" s="7" t="s">
        <v>7</v>
      </c>
      <c r="E6" s="8">
        <f>SUM(E3:E5)</f>
        <v>371</v>
      </c>
      <c r="F6" s="9"/>
      <c r="G6" s="10"/>
      <c r="H6" s="19"/>
      <c r="I6" s="46"/>
      <c r="J6" s="45"/>
      <c r="K6" s="45"/>
    </row>
    <row r="7" spans="1:11" s="11" customFormat="1" ht="15.75" x14ac:dyDescent="0.25">
      <c r="A7" s="47"/>
      <c r="B7" s="27"/>
      <c r="C7" s="22"/>
      <c r="D7" s="23" t="s">
        <v>36</v>
      </c>
      <c r="E7" s="24">
        <f>E6</f>
        <v>371</v>
      </c>
      <c r="F7" s="9"/>
      <c r="G7" s="25"/>
      <c r="H7" s="28"/>
      <c r="I7" s="25"/>
      <c r="J7" s="10"/>
      <c r="K7" s="26"/>
    </row>
  </sheetData>
  <autoFilter ref="B2:H7"/>
  <mergeCells count="5">
    <mergeCell ref="A3:A7"/>
    <mergeCell ref="B3:B6"/>
    <mergeCell ref="I3:I6"/>
    <mergeCell ref="J3:J6"/>
    <mergeCell ref="K3:K6"/>
  </mergeCells>
  <conditionalFormatting sqref="B1:B2">
    <cfRule type="duplicateValues" dxfId="5" priority="1"/>
    <cfRule type="duplicateValues" dxfId="4" priority="2"/>
  </conditionalFormatting>
  <conditionalFormatting sqref="B7">
    <cfRule type="duplicateValues" dxfId="3" priority="3"/>
    <cfRule type="duplicateValues" dxfId="2" priority="4"/>
  </conditionalFormatting>
  <conditionalFormatting sqref="B3:B6">
    <cfRule type="duplicateValues" dxfId="1" priority="5"/>
    <cfRule type="duplicateValues" dxfId="0" priority="6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O23" sqref="O23"/>
    </sheetView>
  </sheetViews>
  <sheetFormatPr defaultRowHeight="15" x14ac:dyDescent="0.25"/>
  <sheetData>
    <row r="4" spans="4:11" ht="15.75" x14ac:dyDescent="0.25">
      <c r="D4" s="48" t="s">
        <v>18</v>
      </c>
      <c r="E4" s="48"/>
      <c r="F4" s="48"/>
      <c r="G4" s="48"/>
      <c r="H4" s="48"/>
      <c r="I4" s="48"/>
      <c r="J4" s="48"/>
      <c r="K4" s="48"/>
    </row>
    <row r="5" spans="4:11" ht="15.75" x14ac:dyDescent="0.25">
      <c r="D5" s="49" t="s">
        <v>19</v>
      </c>
      <c r="E5" s="49"/>
      <c r="F5" s="49"/>
      <c r="G5" s="49"/>
      <c r="H5" s="49"/>
      <c r="I5" s="49"/>
      <c r="J5" s="49"/>
      <c r="K5" s="49"/>
    </row>
    <row r="6" spans="4:11" ht="15.75" x14ac:dyDescent="0.25">
      <c r="D6" s="50" t="s">
        <v>20</v>
      </c>
      <c r="E6" s="50"/>
      <c r="F6" s="50"/>
      <c r="G6" s="50"/>
      <c r="H6" s="50"/>
      <c r="I6" s="50"/>
      <c r="J6" s="50"/>
      <c r="K6" s="50"/>
    </row>
    <row r="7" spans="4:11" ht="15.75" x14ac:dyDescent="0.25">
      <c r="D7" s="51" t="s">
        <v>37</v>
      </c>
      <c r="E7" s="51"/>
      <c r="F7" s="51"/>
      <c r="G7" s="51"/>
      <c r="H7" s="51"/>
      <c r="I7" s="51"/>
      <c r="J7" s="51"/>
      <c r="K7" s="51"/>
    </row>
    <row r="8" spans="4:11" ht="15.75" x14ac:dyDescent="0.25">
      <c r="D8" s="29"/>
      <c r="E8" s="29"/>
      <c r="F8" s="29"/>
      <c r="G8" s="29"/>
      <c r="H8" s="29"/>
      <c r="I8" s="29"/>
      <c r="J8" s="29"/>
      <c r="K8" s="29"/>
    </row>
    <row r="9" spans="4:11" ht="15.75" x14ac:dyDescent="0.25">
      <c r="D9" s="29"/>
      <c r="E9" s="29"/>
      <c r="F9" s="29"/>
      <c r="G9" s="29"/>
      <c r="H9" s="29"/>
      <c r="I9" s="29"/>
      <c r="J9" s="29"/>
      <c r="K9" s="29"/>
    </row>
    <row r="10" spans="4:11" ht="15.75" x14ac:dyDescent="0.25">
      <c r="D10" s="29"/>
      <c r="E10" s="29"/>
      <c r="F10" s="29"/>
      <c r="G10" s="29"/>
      <c r="H10" s="29"/>
      <c r="I10" s="29"/>
      <c r="J10" s="29"/>
      <c r="K10" s="29"/>
    </row>
    <row r="11" spans="4:11" ht="15.75" x14ac:dyDescent="0.25">
      <c r="D11" s="52" t="s">
        <v>21</v>
      </c>
      <c r="E11" s="54" t="s">
        <v>22</v>
      </c>
      <c r="F11" s="55"/>
      <c r="G11" s="55"/>
      <c r="H11" s="56"/>
      <c r="I11" s="57" t="s">
        <v>23</v>
      </c>
      <c r="J11" s="29"/>
      <c r="K11" s="29"/>
    </row>
    <row r="12" spans="4:11" ht="15.75" x14ac:dyDescent="0.25">
      <c r="D12" s="53"/>
      <c r="E12" s="16" t="s">
        <v>24</v>
      </c>
      <c r="F12" s="16" t="s">
        <v>25</v>
      </c>
      <c r="G12" s="16" t="s">
        <v>26</v>
      </c>
      <c r="H12" s="16" t="s">
        <v>27</v>
      </c>
      <c r="I12" s="53"/>
      <c r="J12" s="29"/>
      <c r="K12" s="29"/>
    </row>
    <row r="13" spans="4:11" ht="15.75" x14ac:dyDescent="0.25">
      <c r="D13" s="30" t="s">
        <v>28</v>
      </c>
      <c r="E13" s="16">
        <v>93</v>
      </c>
      <c r="F13" s="16">
        <v>93</v>
      </c>
      <c r="G13" s="16">
        <v>93</v>
      </c>
      <c r="H13" s="16">
        <v>92</v>
      </c>
      <c r="I13" s="31">
        <v>371</v>
      </c>
      <c r="J13" s="29"/>
      <c r="K13" s="29"/>
    </row>
    <row r="14" spans="4:11" ht="15.75" x14ac:dyDescent="0.25">
      <c r="D14" s="29"/>
      <c r="E14" s="29"/>
      <c r="F14" s="29"/>
      <c r="G14" s="29"/>
      <c r="H14" s="29"/>
      <c r="I14" s="29"/>
      <c r="J14" s="29"/>
      <c r="K14" s="29"/>
    </row>
    <row r="15" spans="4:11" ht="15.75" x14ac:dyDescent="0.25">
      <c r="D15" s="32"/>
      <c r="E15" s="32"/>
      <c r="F15" s="32"/>
      <c r="G15" s="32"/>
      <c r="H15" s="32"/>
      <c r="I15" s="29"/>
      <c r="J15" s="32"/>
      <c r="K15" s="33"/>
    </row>
    <row r="16" spans="4:11" x14ac:dyDescent="0.25">
      <c r="D16" s="58"/>
      <c r="E16" s="58"/>
      <c r="F16" s="58"/>
      <c r="G16" s="58"/>
      <c r="H16" s="34"/>
      <c r="I16" s="35"/>
      <c r="J16" s="35"/>
      <c r="K16" s="35"/>
    </row>
    <row r="17" spans="4:11" ht="15.75" x14ac:dyDescent="0.25">
      <c r="D17" s="36" t="s">
        <v>29</v>
      </c>
      <c r="E17" s="35"/>
      <c r="F17" s="34"/>
      <c r="G17" s="34"/>
      <c r="H17" s="35" t="s">
        <v>30</v>
      </c>
      <c r="I17" s="34"/>
      <c r="J17" s="37"/>
      <c r="K17" s="37"/>
    </row>
    <row r="18" spans="4:11" ht="15.75" x14ac:dyDescent="0.25">
      <c r="D18" s="59" t="s">
        <v>31</v>
      </c>
      <c r="E18" s="60"/>
      <c r="F18" s="60"/>
      <c r="G18" s="38"/>
      <c r="H18" s="38"/>
      <c r="I18" s="38"/>
      <c r="J18" s="37"/>
      <c r="K18" s="37"/>
    </row>
    <row r="19" spans="4:11" x14ac:dyDescent="0.25">
      <c r="D19" s="39"/>
      <c r="E19" s="40"/>
      <c r="F19" s="41"/>
      <c r="G19" s="41"/>
      <c r="H19" s="42"/>
      <c r="I19" s="61"/>
      <c r="J19" s="61"/>
      <c r="K19" s="61"/>
    </row>
    <row r="20" spans="4:11" x14ac:dyDescent="0.25">
      <c r="D20" s="36"/>
      <c r="E20" s="35"/>
      <c r="F20" s="34"/>
      <c r="G20" s="34"/>
      <c r="H20" s="34"/>
      <c r="I20" s="34"/>
      <c r="J20" s="34"/>
      <c r="K20" s="34"/>
    </row>
    <row r="21" spans="4:11" x14ac:dyDescent="0.25">
      <c r="D21" s="62" t="s">
        <v>32</v>
      </c>
      <c r="E21" s="63"/>
      <c r="F21" s="63"/>
      <c r="G21" s="63"/>
      <c r="H21" s="34"/>
      <c r="I21" s="34"/>
      <c r="J21" s="34"/>
      <c r="K21" s="34"/>
    </row>
    <row r="22" spans="4:11" x14ac:dyDescent="0.25">
      <c r="D22" s="64" t="s">
        <v>33</v>
      </c>
      <c r="E22" s="64"/>
      <c r="F22" s="64"/>
      <c r="G22" s="43"/>
      <c r="H22" s="43"/>
      <c r="I22" s="34"/>
      <c r="J22" s="34"/>
      <c r="K22" s="34"/>
    </row>
  </sheetData>
  <mergeCells count="12">
    <mergeCell ref="D16:G16"/>
    <mergeCell ref="D18:F18"/>
    <mergeCell ref="I19:K19"/>
    <mergeCell ref="D21:G21"/>
    <mergeCell ref="D22:F22"/>
    <mergeCell ref="D4:K4"/>
    <mergeCell ref="D5:K5"/>
    <mergeCell ref="D6:K6"/>
    <mergeCell ref="D7:K7"/>
    <mergeCell ref="D11:D12"/>
    <mergeCell ref="E11:H11"/>
    <mergeCell ref="I11:I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2025-11-12T08:05:05Z</dcterms:modified>
</cp:coreProperties>
</file>