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yanova\Poshta\ДОБРОМИР КОЗИРАЦКИЙ\ЕЛЕКТРОНЕН ТЪРГ ПРОГНОЗНА ПРОДАЖБА НА ЕДРА\8-30-25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8" l="1"/>
  <c r="E13" i="8"/>
  <c r="H12" i="8"/>
  <c r="H11" i="8"/>
  <c r="E10" i="8"/>
  <c r="E14" i="8" s="1"/>
  <c r="H9" i="8"/>
  <c r="H8" i="8"/>
  <c r="H7" i="8"/>
  <c r="H6" i="8"/>
  <c r="H10" i="8" s="1"/>
  <c r="E10" i="7"/>
  <c r="H9" i="7"/>
  <c r="H8" i="7"/>
  <c r="H10" i="7" s="1"/>
  <c r="H7" i="7"/>
  <c r="H11" i="7" s="1"/>
  <c r="E7" i="7"/>
  <c r="E11" i="7" s="1"/>
  <c r="H6" i="7"/>
  <c r="H5" i="7"/>
  <c r="H4" i="7"/>
  <c r="H3" i="7"/>
  <c r="H14" i="8" l="1"/>
  <c r="F12" i="9" l="1"/>
</calcChain>
</file>

<file path=xl/sharedStrings.xml><?xml version="1.0" encoding="utf-8"?>
<sst xmlns="http://schemas.openxmlformats.org/spreadsheetml/2006/main" count="86" uniqueCount="50">
  <si>
    <t>Сортимент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</si>
  <si>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</si>
  <si>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</si>
  <si>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</si>
  <si>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</si>
  <si>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Отдел,
подотдел</t>
  </si>
  <si>
    <t>Обща достигната цена, лв./м3 без ДДС</t>
  </si>
  <si>
    <t>Обща начална цена, лв./м3 без ДДС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</si>
  <si>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</si>
  <si>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</si>
  <si>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</si>
  <si>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Гаранция за участие, лв.</t>
  </si>
  <si>
    <t>Стъпка на наддаване, лв.</t>
  </si>
  <si>
    <t>ПРОДАВАЧ:</t>
  </si>
  <si>
    <t>КУПУВАЧ:</t>
  </si>
  <si>
    <t>Дървесен вид</t>
  </si>
  <si>
    <t>Обект</t>
  </si>
  <si>
    <t>тримесечие - 2025 г. пл.куб.м.</t>
  </si>
  <si>
    <t>ОБЩО</t>
  </si>
  <si>
    <t>І</t>
  </si>
  <si>
    <t>ІІ</t>
  </si>
  <si>
    <t>ІІІ</t>
  </si>
  <si>
    <t>ІV</t>
  </si>
  <si>
    <t>ПРИЛОЖЕНИЕ № 3</t>
  </si>
  <si>
    <t>към Договор № ………... / …………………...2025 год</t>
  </si>
  <si>
    <t xml:space="preserve"> Договор № …………… / ……………..…… 2025 год.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</si>
  <si>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</si>
  <si>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</si>
  <si>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</si>
  <si>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</si>
  <si>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r>
      <t xml:space="preserve">Обща начална цена, </t>
    </r>
    <r>
      <rPr>
        <b/>
        <sz val="12"/>
        <rFont val="Courier New"/>
        <family val="3"/>
        <charset val="204"/>
      </rPr>
      <t>€</t>
    </r>
    <r>
      <rPr>
        <b/>
        <sz val="12"/>
        <rFont val="Times New Roman"/>
        <family val="1"/>
        <charset val="204"/>
      </rPr>
      <t>/м3 без ДДС</t>
    </r>
  </si>
  <si>
    <r>
      <t xml:space="preserve">Гаранция за участие в </t>
    </r>
    <r>
      <rPr>
        <b/>
        <sz val="12"/>
        <color theme="1"/>
        <rFont val="Courier New"/>
        <family val="3"/>
        <charset val="204"/>
      </rPr>
      <t>€</t>
    </r>
  </si>
  <si>
    <r>
      <t xml:space="preserve">Стъпка на наддаване в </t>
    </r>
    <r>
      <rPr>
        <b/>
        <sz val="12"/>
        <color theme="1"/>
        <rFont val="Courier New"/>
        <family val="3"/>
        <charset val="204"/>
      </rPr>
      <t>€</t>
    </r>
  </si>
  <si>
    <t xml:space="preserve">           1. /………………. - Директор/</t>
  </si>
  <si>
    <t xml:space="preserve"> \ …………………………. \</t>
  </si>
  <si>
    <t xml:space="preserve">          2./ ………………... - р-л счетоводен отдел /</t>
  </si>
  <si>
    <t>Съгласувал :</t>
  </si>
  <si>
    <t>……………. - р-л ГСУ</t>
  </si>
  <si>
    <t>Проверил:</t>
  </si>
  <si>
    <t>…………………. - зам. директор при ТП „ДГС Смядово“</t>
  </si>
  <si>
    <t>Изготвил:</t>
  </si>
  <si>
    <t>……………... - лесничей при ТП „ДГС Смядово“</t>
  </si>
  <si>
    <r>
      <t xml:space="preserve">Обща достигната цена, </t>
    </r>
    <r>
      <rPr>
        <b/>
        <sz val="11"/>
        <rFont val="Courier New"/>
        <family val="3"/>
        <charset val="204"/>
      </rPr>
      <t>€</t>
    </r>
    <r>
      <rPr>
        <b/>
        <sz val="11"/>
        <rFont val="Times New Roman"/>
        <family val="1"/>
        <charset val="204"/>
      </rPr>
      <t>/м3 без ДДС</t>
    </r>
  </si>
  <si>
    <t>черен бор</t>
  </si>
  <si>
    <t>157 б</t>
  </si>
  <si>
    <t>бял бор</t>
  </si>
  <si>
    <t>157 з</t>
  </si>
  <si>
    <t>ОБЩО ЗА ОБЕКТА:</t>
  </si>
  <si>
    <t>38</t>
  </si>
  <si>
    <t>8-30-25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</si>
</sst>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2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Cambria"/>
      <family val="1"/>
      <charset val="204"/>
      <scheme val="major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name val="Courier New"/>
      <family val="3"/>
      <charset val="204"/>
    </font>
    <font>
      <b/>
      <sz val="12"/>
      <color theme="1"/>
      <name val="Courier New"/>
      <family val="3"/>
      <charset val="204"/>
    </font>
    <font>
      <b/>
      <sz val="11"/>
      <name val="Courier New"/>
      <family val="3"/>
      <charset val="204"/>
    </font>
    <font>
      <b/>
      <sz val="12"/>
      <color indexed="8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0" fontId="11" fillId="4" borderId="0" applyNumberFormat="0" applyBorder="0" applyProtection="0">
      <alignment vertical="top"/>
    </xf>
  </cellStyleXfs>
  <cellXfs count="98">
    <xf numFmtId="0" fontId="0" fillId="0" borderId="0" xfId="0"/>
    <xf numFmtId="0" fontId="7" fillId="0" borderId="0" xfId="0" applyFont="1" applyFill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8" fillId="0" borderId="6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0" fillId="0" borderId="0" xfId="0" applyFont="1"/>
    <xf numFmtId="0" fontId="14" fillId="0" borderId="0" xfId="0" applyFont="1"/>
    <xf numFmtId="0" fontId="12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17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/>
    </xf>
    <xf numFmtId="0" fontId="12" fillId="0" borderId="0" xfId="0" applyFont="1" applyBorder="1"/>
    <xf numFmtId="0" fontId="2" fillId="5" borderId="2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right" vertical="center"/>
    </xf>
    <xf numFmtId="0" fontId="17" fillId="6" borderId="1" xfId="0" applyFont="1" applyFill="1" applyBorder="1" applyAlignment="1">
      <alignment vertical="center"/>
    </xf>
    <xf numFmtId="0" fontId="17" fillId="6" borderId="2" xfId="0" applyFont="1" applyFill="1" applyBorder="1" applyAlignment="1">
      <alignment horizontal="center" vertical="center"/>
    </xf>
    <xf numFmtId="2" fontId="17" fillId="6" borderId="2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8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/>
    </xf>
    <xf numFmtId="2" fontId="2" fillId="0" borderId="2" xfId="0" applyNumberFormat="1" applyFont="1" applyBorder="1" applyAlignment="1">
      <alignment horizontal="right" vertical="center"/>
    </xf>
    <xf numFmtId="0" fontId="6" fillId="6" borderId="1" xfId="0" applyFont="1" applyFill="1" applyBorder="1" applyAlignment="1">
      <alignment horizontal="left" vertical="center"/>
    </xf>
    <xf numFmtId="2" fontId="17" fillId="6" borderId="1" xfId="0" applyNumberFormat="1" applyFont="1" applyFill="1" applyBorder="1" applyAlignment="1">
      <alignment horizontal="right" vertical="center"/>
    </xf>
    <xf numFmtId="0" fontId="17" fillId="6" borderId="21" xfId="0" applyFont="1" applyFill="1" applyBorder="1" applyAlignment="1">
      <alignment vertical="center"/>
    </xf>
    <xf numFmtId="0" fontId="6" fillId="6" borderId="21" xfId="0" applyFont="1" applyFill="1" applyBorder="1" applyAlignment="1">
      <alignment horizontal="left" vertical="center"/>
    </xf>
    <xf numFmtId="0" fontId="17" fillId="6" borderId="20" xfId="0" applyFont="1" applyFill="1" applyBorder="1" applyAlignment="1">
      <alignment horizontal="center" vertical="center"/>
    </xf>
    <xf numFmtId="2" fontId="17" fillId="6" borderId="20" xfId="0" applyNumberFormat="1" applyFont="1" applyFill="1" applyBorder="1" applyAlignment="1">
      <alignment horizontal="center" vertical="center"/>
    </xf>
    <xf numFmtId="2" fontId="17" fillId="6" borderId="21" xfId="0" applyNumberFormat="1" applyFont="1" applyFill="1" applyBorder="1" applyAlignment="1">
      <alignment horizontal="right" vertical="center"/>
    </xf>
    <xf numFmtId="0" fontId="22" fillId="7" borderId="3" xfId="0" applyFont="1" applyFill="1" applyBorder="1" applyAlignment="1">
      <alignment vertical="center"/>
    </xf>
    <xf numFmtId="0" fontId="22" fillId="7" borderId="4" xfId="0" applyFont="1" applyFill="1" applyBorder="1" applyAlignment="1">
      <alignment vertical="center"/>
    </xf>
    <xf numFmtId="0" fontId="22" fillId="7" borderId="23" xfId="0" applyFont="1" applyFill="1" applyBorder="1" applyAlignment="1">
      <alignment vertical="center"/>
    </xf>
    <xf numFmtId="0" fontId="6" fillId="8" borderId="6" xfId="0" applyFont="1" applyFill="1" applyBorder="1" applyAlignment="1">
      <alignment horizontal="center" vertical="distributed" wrapText="1"/>
    </xf>
    <xf numFmtId="0" fontId="6" fillId="8" borderId="6" xfId="0" applyFont="1" applyFill="1" applyBorder="1" applyAlignment="1">
      <alignment horizontal="center" vertical="justify" wrapText="1"/>
    </xf>
    <xf numFmtId="0" fontId="6" fillId="8" borderId="6" xfId="0" applyFont="1" applyFill="1" applyBorder="1" applyAlignment="1">
      <alignment horizontal="center" wrapText="1"/>
    </xf>
    <xf numFmtId="2" fontId="6" fillId="8" borderId="6" xfId="0" applyNumberFormat="1" applyFont="1" applyFill="1" applyBorder="1" applyAlignment="1">
      <alignment horizontal="right" vertical="center" wrapText="1"/>
    </xf>
    <xf numFmtId="0" fontId="12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8" fillId="0" borderId="11" xfId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8" xfId="0" applyFont="1" applyBorder="1" applyAlignment="1">
      <alignment horizontal="center"/>
    </xf>
  </cellXfs>
  <cellStyles count="5">
    <cellStyle name="Excel_BuiltIn_Good" xfId="4"/>
    <cellStyle name="Normal" xfId="0" builtinId="0"/>
    <cellStyle name="Normal 2" xfId="3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tabSelected="1" zoomScaleNormal="100" workbookViewId="0">
      <selection activeCell="M16" sqref="M16"/>
    </sheetView>
  </sheetViews>
  <sheetFormatPr defaultColWidth="9.109375" defaultRowHeight="15.6" x14ac:dyDescent="0.3"/>
  <cols>
    <col min="1" max="1" width="9.77734375" style="18" customWidth="1"/>
    <col min="2" max="2" width="10.88671875" style="18" customWidth="1"/>
    <col min="3" max="3" width="12.5546875" style="18" customWidth="1"/>
    <col min="4" max="4" width="28.88671875" style="18" customWidth="1"/>
    <col min="5" max="6" width="16.33203125" style="18" customWidth="1"/>
    <col min="7" max="7" width="13.6640625" style="18" customWidth="1"/>
    <col min="8" max="9" width="13.5546875" style="18" customWidth="1"/>
    <col min="10" max="10" width="13" style="10" customWidth="1"/>
    <col min="11" max="11" width="11.5546875" style="10" customWidth="1"/>
    <col min="12" max="12" width="11.88671875" style="11" customWidth="1"/>
    <col min="13" max="13" width="12.6640625" style="11" customWidth="1"/>
    <col min="14" max="14" width="8.88671875" style="11" customWidth="1"/>
    <col min="15" max="18" width="9.109375" style="9"/>
    <col min="19" max="19" width="30.44140625" style="9" customWidth="1"/>
    <col min="20" max="16384" width="9.109375" style="9"/>
  </cols>
  <sheetData>
    <row r="1" spans="1:16" ht="34.200000000000003" customHeight="1" thickBot="1" x14ac:dyDescent="0.35">
      <c r="A1" s="70" t="s">
        <v>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6" s="17" customFormat="1" ht="64.95" customHeight="1" thickBot="1" x14ac:dyDescent="0.35">
      <c r="A2" s="24" t="s">
        <v>8</v>
      </c>
      <c r="B2" s="12" t="s">
        <v>5</v>
      </c>
      <c r="C2" s="12" t="s">
        <v>15</v>
      </c>
      <c r="D2" s="13" t="s">
        <v>0</v>
      </c>
      <c r="E2" s="13" t="s">
        <v>2</v>
      </c>
      <c r="F2" s="13" t="s">
        <v>3</v>
      </c>
      <c r="G2" s="13" t="s">
        <v>4</v>
      </c>
      <c r="H2" s="14" t="s">
        <v>7</v>
      </c>
      <c r="I2" s="14" t="s">
        <v>30</v>
      </c>
      <c r="J2" s="15" t="s">
        <v>12</v>
      </c>
      <c r="K2" s="15" t="s">
        <v>32</v>
      </c>
      <c r="L2" s="15" t="s">
        <v>11</v>
      </c>
      <c r="M2" s="15" t="s">
        <v>31</v>
      </c>
      <c r="N2" s="16"/>
      <c r="O2" s="49"/>
      <c r="P2" s="49"/>
    </row>
    <row r="3" spans="1:16" x14ac:dyDescent="0.3">
      <c r="A3" s="71" t="s">
        <v>49</v>
      </c>
      <c r="B3" s="74" t="s">
        <v>44</v>
      </c>
      <c r="C3" s="36" t="s">
        <v>43</v>
      </c>
      <c r="D3" s="51" t="s">
        <v>29</v>
      </c>
      <c r="E3" s="39">
        <v>1</v>
      </c>
      <c r="F3" s="39"/>
      <c r="G3" s="40">
        <v>115</v>
      </c>
      <c r="H3" s="52">
        <f t="shared" ref="H3:H6" si="0">E3*G3</f>
        <v>115</v>
      </c>
      <c r="I3" s="76"/>
      <c r="J3" s="79"/>
      <c r="K3" s="79"/>
      <c r="L3" s="67"/>
      <c r="M3" s="67"/>
    </row>
    <row r="4" spans="1:16" x14ac:dyDescent="0.3">
      <c r="A4" s="72"/>
      <c r="B4" s="74"/>
      <c r="C4" s="36" t="s">
        <v>45</v>
      </c>
      <c r="D4" s="37" t="s">
        <v>29</v>
      </c>
      <c r="E4" s="38">
        <v>1</v>
      </c>
      <c r="F4" s="39"/>
      <c r="G4" s="40">
        <v>125</v>
      </c>
      <c r="H4" s="41">
        <f t="shared" si="0"/>
        <v>125</v>
      </c>
      <c r="I4" s="77"/>
      <c r="J4" s="80"/>
      <c r="K4" s="80"/>
      <c r="L4" s="68"/>
      <c r="M4" s="68"/>
    </row>
    <row r="5" spans="1:16" x14ac:dyDescent="0.3">
      <c r="A5" s="72"/>
      <c r="B5" s="74"/>
      <c r="C5" s="36" t="s">
        <v>43</v>
      </c>
      <c r="D5" s="37" t="s">
        <v>27</v>
      </c>
      <c r="E5" s="38">
        <v>19</v>
      </c>
      <c r="F5" s="39"/>
      <c r="G5" s="40">
        <v>115</v>
      </c>
      <c r="H5" s="41">
        <f t="shared" si="0"/>
        <v>2185</v>
      </c>
      <c r="I5" s="77"/>
      <c r="J5" s="80"/>
      <c r="K5" s="80"/>
      <c r="L5" s="68"/>
      <c r="M5" s="68"/>
    </row>
    <row r="6" spans="1:16" x14ac:dyDescent="0.3">
      <c r="A6" s="72"/>
      <c r="B6" s="74"/>
      <c r="C6" s="36" t="s">
        <v>45</v>
      </c>
      <c r="D6" s="37" t="s">
        <v>27</v>
      </c>
      <c r="E6" s="38">
        <v>6</v>
      </c>
      <c r="F6" s="39"/>
      <c r="G6" s="40">
        <v>120</v>
      </c>
      <c r="H6" s="41">
        <f t="shared" si="0"/>
        <v>720</v>
      </c>
      <c r="I6" s="77"/>
      <c r="J6" s="80"/>
      <c r="K6" s="80"/>
      <c r="L6" s="68"/>
      <c r="M6" s="68"/>
    </row>
    <row r="7" spans="1:16" x14ac:dyDescent="0.3">
      <c r="A7" s="72"/>
      <c r="B7" s="42" t="s">
        <v>28</v>
      </c>
      <c r="C7" s="42"/>
      <c r="D7" s="53"/>
      <c r="E7" s="43">
        <f>SUM(E3:E6)</f>
        <v>27</v>
      </c>
      <c r="F7" s="43"/>
      <c r="G7" s="44"/>
      <c r="H7" s="54">
        <f>SUM(H3:H6)</f>
        <v>3145</v>
      </c>
      <c r="I7" s="77"/>
      <c r="J7" s="80"/>
      <c r="K7" s="80"/>
      <c r="L7" s="68"/>
      <c r="M7" s="68"/>
    </row>
    <row r="8" spans="1:16" x14ac:dyDescent="0.3">
      <c r="A8" s="72"/>
      <c r="B8" s="75" t="s">
        <v>46</v>
      </c>
      <c r="C8" s="36" t="s">
        <v>45</v>
      </c>
      <c r="D8" s="37" t="s">
        <v>29</v>
      </c>
      <c r="E8" s="38">
        <v>1</v>
      </c>
      <c r="F8" s="39"/>
      <c r="G8" s="40">
        <v>125</v>
      </c>
      <c r="H8" s="41">
        <f t="shared" ref="H8:H9" si="1">E8*G8</f>
        <v>125</v>
      </c>
      <c r="I8" s="77"/>
      <c r="J8" s="80"/>
      <c r="K8" s="80"/>
      <c r="L8" s="68"/>
      <c r="M8" s="68"/>
    </row>
    <row r="9" spans="1:16" x14ac:dyDescent="0.3">
      <c r="A9" s="72"/>
      <c r="B9" s="74"/>
      <c r="C9" s="36" t="s">
        <v>45</v>
      </c>
      <c r="D9" s="37" t="s">
        <v>27</v>
      </c>
      <c r="E9" s="38">
        <v>10</v>
      </c>
      <c r="F9" s="39"/>
      <c r="G9" s="40">
        <v>120</v>
      </c>
      <c r="H9" s="41">
        <f t="shared" si="1"/>
        <v>1200</v>
      </c>
      <c r="I9" s="77"/>
      <c r="J9" s="80"/>
      <c r="K9" s="80"/>
      <c r="L9" s="68"/>
      <c r="M9" s="68"/>
    </row>
    <row r="10" spans="1:16" ht="16.2" thickBot="1" x14ac:dyDescent="0.35">
      <c r="A10" s="73"/>
      <c r="B10" s="55" t="s">
        <v>28</v>
      </c>
      <c r="C10" s="55"/>
      <c r="D10" s="56"/>
      <c r="E10" s="57">
        <f>SUM(E8:E9)</f>
        <v>11</v>
      </c>
      <c r="F10" s="57"/>
      <c r="G10" s="58"/>
      <c r="H10" s="59">
        <f>SUM(H8:H9)</f>
        <v>1325</v>
      </c>
      <c r="I10" s="78"/>
      <c r="J10" s="81"/>
      <c r="K10" s="81"/>
      <c r="L10" s="69"/>
      <c r="M10" s="69"/>
    </row>
    <row r="11" spans="1:16" ht="16.2" thickBot="1" x14ac:dyDescent="0.35">
      <c r="A11" s="60" t="s">
        <v>47</v>
      </c>
      <c r="B11" s="61"/>
      <c r="C11" s="62"/>
      <c r="D11" s="63"/>
      <c r="E11" s="64">
        <f>E7+E10</f>
        <v>38</v>
      </c>
      <c r="F11" s="64"/>
      <c r="G11" s="65"/>
      <c r="H11" s="66">
        <f>H7+H10</f>
        <v>4470</v>
      </c>
      <c r="I11" s="66">
        <v>2285.4699999999998</v>
      </c>
      <c r="J11" s="66">
        <v>45</v>
      </c>
      <c r="K11" s="66">
        <v>23</v>
      </c>
      <c r="L11" s="66">
        <v>223.5</v>
      </c>
      <c r="M11" s="66">
        <v>114.27</v>
      </c>
    </row>
  </sheetData>
  <mergeCells count="9">
    <mergeCell ref="M3:M10"/>
    <mergeCell ref="A1:M1"/>
    <mergeCell ref="A3:A10"/>
    <mergeCell ref="B3:B6"/>
    <mergeCell ref="B8:B9"/>
    <mergeCell ref="I3:I10"/>
    <mergeCell ref="J3:J10"/>
    <mergeCell ref="K3:K10"/>
    <mergeCell ref="L3:L10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opLeftCell="A4" zoomScaleNormal="100" workbookViewId="0">
      <selection activeCell="D17" sqref="D17"/>
    </sheetView>
  </sheetViews>
  <sheetFormatPr defaultRowHeight="14.4" x14ac:dyDescent="0.3"/>
  <cols>
    <col min="1" max="2" width="10.88671875" style="3" customWidth="1"/>
    <col min="3" max="3" width="11.109375" style="3" customWidth="1"/>
    <col min="4" max="4" width="32.33203125" style="3" customWidth="1"/>
    <col min="5" max="5" width="13.88671875" style="3" customWidth="1"/>
    <col min="6" max="6" width="12.44140625" style="3" customWidth="1"/>
    <col min="7" max="7" width="13.44140625" style="3" customWidth="1"/>
    <col min="8" max="8" width="13.5546875" style="3" customWidth="1"/>
    <col min="9" max="9" width="12.5546875" style="4" customWidth="1"/>
  </cols>
  <sheetData>
    <row r="1" spans="1:9" ht="15" thickBot="1" x14ac:dyDescent="0.35">
      <c r="A1" s="7"/>
      <c r="B1" s="7"/>
      <c r="C1" s="7"/>
      <c r="D1" s="7"/>
      <c r="E1" s="7"/>
      <c r="F1" s="7"/>
      <c r="G1" s="7"/>
      <c r="H1" s="7"/>
    </row>
    <row r="2" spans="1:9" ht="50.4" customHeight="1" thickBot="1" x14ac:dyDescent="0.35">
      <c r="A2" s="7"/>
      <c r="B2" s="7"/>
      <c r="C2" s="7"/>
      <c r="D2" s="82" t="s">
        <v>10</v>
      </c>
      <c r="E2" s="83"/>
      <c r="F2" s="84"/>
      <c r="G2" s="7"/>
      <c r="H2" s="7"/>
    </row>
    <row r="3" spans="1:9" ht="15" thickBot="1" x14ac:dyDescent="0.35">
      <c r="A3" s="7"/>
      <c r="B3" s="7"/>
      <c r="C3" s="7"/>
      <c r="D3" s="85" t="s">
        <v>24</v>
      </c>
      <c r="E3" s="86"/>
      <c r="F3" s="87"/>
      <c r="G3" s="7"/>
      <c r="H3" s="7"/>
    </row>
    <row r="4" spans="1:9" ht="15" thickBot="1" x14ac:dyDescent="0.35">
      <c r="A4" s="5"/>
      <c r="B4" s="5"/>
      <c r="C4" s="5"/>
      <c r="D4" s="25"/>
      <c r="E4" s="5"/>
      <c r="F4" s="5"/>
      <c r="G4" s="5"/>
      <c r="H4" s="7"/>
    </row>
    <row r="5" spans="1:9" ht="71.25" customHeight="1" thickBot="1" x14ac:dyDescent="0.35">
      <c r="A5" s="24" t="s">
        <v>8</v>
      </c>
      <c r="B5" s="26" t="s">
        <v>5</v>
      </c>
      <c r="C5" s="27" t="s">
        <v>1</v>
      </c>
      <c r="D5" s="28" t="s">
        <v>0</v>
      </c>
      <c r="E5" s="28" t="s">
        <v>2</v>
      </c>
      <c r="F5" s="28" t="s">
        <v>3</v>
      </c>
      <c r="G5" s="28" t="s">
        <v>4</v>
      </c>
      <c r="H5" s="29" t="s">
        <v>6</v>
      </c>
      <c r="I5" s="29" t="s">
        <v>42</v>
      </c>
    </row>
    <row r="6" spans="1:9" ht="15.6" customHeight="1" x14ac:dyDescent="0.3">
      <c r="A6" s="71" t="s">
        <v>49</v>
      </c>
      <c r="B6" s="74" t="s">
        <v>44</v>
      </c>
      <c r="C6" s="36" t="s">
        <v>43</v>
      </c>
      <c r="D6" s="51" t="s">
        <v>29</v>
      </c>
      <c r="E6" s="39">
        <v>1</v>
      </c>
      <c r="F6" s="39"/>
      <c r="G6" s="40"/>
      <c r="H6" s="52">
        <f t="shared" ref="H6:H9" si="0">E6*G6</f>
        <v>0</v>
      </c>
      <c r="I6" s="76"/>
    </row>
    <row r="7" spans="1:9" ht="15.6" customHeight="1" x14ac:dyDescent="0.3">
      <c r="A7" s="72"/>
      <c r="B7" s="74"/>
      <c r="C7" s="36" t="s">
        <v>45</v>
      </c>
      <c r="D7" s="37" t="s">
        <v>29</v>
      </c>
      <c r="E7" s="38">
        <v>1</v>
      </c>
      <c r="F7" s="39"/>
      <c r="G7" s="40"/>
      <c r="H7" s="41">
        <f t="shared" si="0"/>
        <v>0</v>
      </c>
      <c r="I7" s="77"/>
    </row>
    <row r="8" spans="1:9" ht="15.6" customHeight="1" x14ac:dyDescent="0.3">
      <c r="A8" s="72"/>
      <c r="B8" s="74"/>
      <c r="C8" s="36" t="s">
        <v>43</v>
      </c>
      <c r="D8" s="37" t="s">
        <v>27</v>
      </c>
      <c r="E8" s="38">
        <v>19</v>
      </c>
      <c r="F8" s="39"/>
      <c r="G8" s="40"/>
      <c r="H8" s="41">
        <f t="shared" si="0"/>
        <v>0</v>
      </c>
      <c r="I8" s="77"/>
    </row>
    <row r="9" spans="1:9" ht="15.6" customHeight="1" x14ac:dyDescent="0.3">
      <c r="A9" s="72"/>
      <c r="B9" s="74"/>
      <c r="C9" s="36" t="s">
        <v>45</v>
      </c>
      <c r="D9" s="37" t="s">
        <v>27</v>
      </c>
      <c r="E9" s="38">
        <v>6</v>
      </c>
      <c r="F9" s="39"/>
      <c r="G9" s="40"/>
      <c r="H9" s="41">
        <f t="shared" si="0"/>
        <v>0</v>
      </c>
      <c r="I9" s="77"/>
    </row>
    <row r="10" spans="1:9" ht="15.6" customHeight="1" x14ac:dyDescent="0.3">
      <c r="A10" s="72"/>
      <c r="B10" s="42" t="s">
        <v>28</v>
      </c>
      <c r="C10" s="42"/>
      <c r="D10" s="53"/>
      <c r="E10" s="43">
        <f>SUM(E6:E9)</f>
        <v>27</v>
      </c>
      <c r="F10" s="43"/>
      <c r="G10" s="44"/>
      <c r="H10" s="54">
        <f>SUM(H6:H9)</f>
        <v>0</v>
      </c>
      <c r="I10" s="77"/>
    </row>
    <row r="11" spans="1:9" ht="15.6" customHeight="1" x14ac:dyDescent="0.3">
      <c r="A11" s="72"/>
      <c r="B11" s="75" t="s">
        <v>46</v>
      </c>
      <c r="C11" s="36" t="s">
        <v>45</v>
      </c>
      <c r="D11" s="37" t="s">
        <v>29</v>
      </c>
      <c r="E11" s="38">
        <v>1</v>
      </c>
      <c r="F11" s="39"/>
      <c r="G11" s="40"/>
      <c r="H11" s="41">
        <f t="shared" ref="H11:H12" si="1">E11*G11</f>
        <v>0</v>
      </c>
      <c r="I11" s="77"/>
    </row>
    <row r="12" spans="1:9" ht="15.6" customHeight="1" x14ac:dyDescent="0.3">
      <c r="A12" s="72"/>
      <c r="B12" s="74"/>
      <c r="C12" s="36" t="s">
        <v>45</v>
      </c>
      <c r="D12" s="37" t="s">
        <v>27</v>
      </c>
      <c r="E12" s="38">
        <v>10</v>
      </c>
      <c r="F12" s="39"/>
      <c r="G12" s="40"/>
      <c r="H12" s="41">
        <f t="shared" si="1"/>
        <v>0</v>
      </c>
      <c r="I12" s="77"/>
    </row>
    <row r="13" spans="1:9" ht="15.6" customHeight="1" thickBot="1" x14ac:dyDescent="0.35">
      <c r="A13" s="73"/>
      <c r="B13" s="55" t="s">
        <v>28</v>
      </c>
      <c r="C13" s="55"/>
      <c r="D13" s="56"/>
      <c r="E13" s="57">
        <f>SUM(E11:E12)</f>
        <v>11</v>
      </c>
      <c r="F13" s="57"/>
      <c r="G13" s="58"/>
      <c r="H13" s="59">
        <f>SUM(H11:H12)</f>
        <v>0</v>
      </c>
      <c r="I13" s="78"/>
    </row>
    <row r="14" spans="1:9" ht="15.6" customHeight="1" thickBot="1" x14ac:dyDescent="0.35">
      <c r="A14" s="60" t="s">
        <v>47</v>
      </c>
      <c r="B14" s="61"/>
      <c r="C14" s="62"/>
      <c r="D14" s="63"/>
      <c r="E14" s="64">
        <f>E10+E13</f>
        <v>38</v>
      </c>
      <c r="F14" s="64"/>
      <c r="G14" s="65"/>
      <c r="H14" s="66">
        <f>H10+H13</f>
        <v>0</v>
      </c>
      <c r="I14" s="66"/>
    </row>
    <row r="15" spans="1:9" ht="15.6" customHeight="1" x14ac:dyDescent="0.3">
      <c r="A15" s="2"/>
      <c r="B15" s="21"/>
      <c r="C15" s="45"/>
      <c r="D15" s="45"/>
      <c r="E15" s="22"/>
      <c r="F15" s="50"/>
      <c r="G15" s="50"/>
      <c r="H15" s="50"/>
      <c r="I15" s="47"/>
    </row>
    <row r="16" spans="1:9" ht="15.6" customHeight="1" x14ac:dyDescent="0.3">
      <c r="A16" s="2"/>
      <c r="B16" s="21"/>
      <c r="C16" s="45"/>
      <c r="D16" s="45"/>
      <c r="E16" s="22"/>
      <c r="F16" s="50"/>
      <c r="G16" s="50"/>
      <c r="H16" s="50"/>
      <c r="I16" s="47"/>
    </row>
    <row r="17" spans="1:9" x14ac:dyDescent="0.3">
      <c r="A17" s="2"/>
      <c r="B17" s="21"/>
      <c r="C17" s="45"/>
      <c r="D17" s="45"/>
      <c r="E17" s="22"/>
      <c r="F17" s="23"/>
      <c r="G17" s="23"/>
      <c r="H17" s="21"/>
      <c r="I17" s="21"/>
    </row>
    <row r="18" spans="1:9" x14ac:dyDescent="0.3">
      <c r="A18" s="2"/>
      <c r="B18" s="21" t="s">
        <v>13</v>
      </c>
      <c r="C18" s="45"/>
      <c r="D18" s="45"/>
      <c r="E18" s="22"/>
      <c r="F18" s="23" t="s">
        <v>14</v>
      </c>
      <c r="G18" s="23"/>
      <c r="H18" s="21"/>
      <c r="I18" s="21"/>
    </row>
    <row r="19" spans="1:9" x14ac:dyDescent="0.3">
      <c r="A19" s="2"/>
      <c r="B19" s="21"/>
      <c r="C19" s="45"/>
      <c r="D19" s="45"/>
      <c r="E19" s="22"/>
      <c r="F19" s="23"/>
      <c r="G19" s="23"/>
      <c r="H19" s="21"/>
      <c r="I19" s="21"/>
    </row>
    <row r="20" spans="1:9" ht="15.75" customHeight="1" x14ac:dyDescent="0.3">
      <c r="A20" s="2"/>
      <c r="B20" s="21" t="s">
        <v>33</v>
      </c>
      <c r="C20" s="45"/>
      <c r="D20" s="45"/>
      <c r="E20" s="22"/>
      <c r="F20" s="23"/>
      <c r="G20" s="23" t="s">
        <v>34</v>
      </c>
      <c r="H20" s="21"/>
      <c r="I20" s="21"/>
    </row>
    <row r="21" spans="1:9" x14ac:dyDescent="0.3">
      <c r="A21" s="2"/>
      <c r="B21" s="21"/>
      <c r="C21" s="45"/>
      <c r="D21" s="45"/>
      <c r="E21" s="22"/>
      <c r="F21" s="23"/>
      <c r="G21" s="23"/>
      <c r="H21" s="21"/>
      <c r="I21" s="21"/>
    </row>
    <row r="22" spans="1:9" ht="15.75" customHeight="1" x14ac:dyDescent="0.3">
      <c r="A22" s="2"/>
      <c r="B22" s="21"/>
      <c r="C22" s="45"/>
      <c r="D22" s="45"/>
      <c r="E22" s="22"/>
      <c r="F22" s="23"/>
      <c r="G22" s="23"/>
      <c r="H22" s="21"/>
      <c r="I22" s="21"/>
    </row>
    <row r="23" spans="1:9" x14ac:dyDescent="0.3">
      <c r="A23" s="2"/>
      <c r="B23" s="21" t="s">
        <v>35</v>
      </c>
      <c r="C23" s="45"/>
      <c r="D23" s="45"/>
      <c r="E23" s="22"/>
      <c r="F23" s="23"/>
      <c r="G23" s="23"/>
      <c r="H23" s="21"/>
      <c r="I23" s="21"/>
    </row>
    <row r="24" spans="1:9" x14ac:dyDescent="0.3">
      <c r="A24" s="2"/>
      <c r="B24" s="21"/>
      <c r="C24" s="45"/>
      <c r="D24" s="45"/>
      <c r="E24" s="22"/>
      <c r="F24" s="23"/>
      <c r="G24" s="23"/>
      <c r="H24" s="21"/>
      <c r="I24" s="21"/>
    </row>
    <row r="25" spans="1:9" x14ac:dyDescent="0.3">
      <c r="A25" s="2"/>
      <c r="B25" s="2"/>
      <c r="C25" s="2"/>
      <c r="D25" s="2"/>
      <c r="E25" s="8"/>
      <c r="F25" s="23"/>
      <c r="G25" s="23"/>
      <c r="H25" s="48"/>
      <c r="I25" s="1"/>
    </row>
    <row r="26" spans="1:9" x14ac:dyDescent="0.3">
      <c r="A26" s="2"/>
      <c r="B26" s="21" t="s">
        <v>36</v>
      </c>
      <c r="E26" s="8"/>
      <c r="F26" s="23"/>
      <c r="G26" s="23"/>
      <c r="H26" s="48"/>
      <c r="I26" s="1"/>
    </row>
    <row r="27" spans="1:9" x14ac:dyDescent="0.3">
      <c r="A27" s="2"/>
      <c r="B27" s="46" t="s">
        <v>37</v>
      </c>
      <c r="E27" s="8"/>
      <c r="F27" s="23"/>
      <c r="G27" s="23"/>
      <c r="H27" s="48"/>
      <c r="I27" s="1"/>
    </row>
    <row r="28" spans="1:9" x14ac:dyDescent="0.3">
      <c r="A28" s="2"/>
      <c r="B28" s="2"/>
      <c r="C28" s="2"/>
      <c r="D28" s="2"/>
      <c r="E28" s="8"/>
      <c r="F28" s="8"/>
      <c r="G28" s="6"/>
      <c r="H28" s="48"/>
      <c r="I28" s="1"/>
    </row>
    <row r="29" spans="1:9" x14ac:dyDescent="0.3">
      <c r="A29" s="7"/>
      <c r="B29" s="48" t="s">
        <v>38</v>
      </c>
      <c r="C29" s="48"/>
      <c r="D29" s="48"/>
      <c r="E29" s="48"/>
      <c r="F29" s="48"/>
      <c r="G29" s="48"/>
      <c r="H29" s="48"/>
      <c r="I29" s="1"/>
    </row>
    <row r="30" spans="1:9" x14ac:dyDescent="0.3">
      <c r="B30" s="3" t="s">
        <v>39</v>
      </c>
    </row>
    <row r="33" spans="2:2" x14ac:dyDescent="0.3">
      <c r="B33" s="3" t="s">
        <v>40</v>
      </c>
    </row>
    <row r="34" spans="2:2" x14ac:dyDescent="0.3">
      <c r="B34" s="3" t="s">
        <v>41</v>
      </c>
    </row>
  </sheetData>
  <mergeCells count="6">
    <mergeCell ref="D2:F2"/>
    <mergeCell ref="D3:F3"/>
    <mergeCell ref="A6:A13"/>
    <mergeCell ref="B6:B9"/>
    <mergeCell ref="I6:I13"/>
    <mergeCell ref="B11:B12"/>
  </mergeCells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D18" sqref="D18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6" ht="15.6" x14ac:dyDescent="0.3">
      <c r="A1" s="88" t="s">
        <v>23</v>
      </c>
      <c r="B1" s="88"/>
      <c r="C1" s="88"/>
      <c r="D1" s="88"/>
      <c r="E1" s="88"/>
      <c r="F1" s="88"/>
    </row>
    <row r="2" spans="1:6" ht="15.6" x14ac:dyDescent="0.3">
      <c r="A2" s="30"/>
      <c r="B2" s="30"/>
      <c r="C2" s="30"/>
      <c r="D2" s="30"/>
      <c r="E2" s="30"/>
      <c r="F2" s="30"/>
    </row>
    <row r="3" spans="1:6" ht="15.6" x14ac:dyDescent="0.3">
      <c r="A3" s="88" t="s">
        <v>25</v>
      </c>
      <c r="B3" s="88"/>
      <c r="C3" s="88"/>
      <c r="D3" s="88"/>
      <c r="E3" s="88"/>
      <c r="F3" s="88"/>
    </row>
    <row r="4" spans="1:6" ht="15.6" x14ac:dyDescent="0.3">
      <c r="A4" s="31"/>
      <c r="B4" s="31"/>
      <c r="C4" s="31"/>
      <c r="D4" s="31"/>
      <c r="E4" s="31"/>
      <c r="F4" s="11"/>
    </row>
    <row r="5" spans="1:6" ht="15.6" x14ac:dyDescent="0.3">
      <c r="A5" s="31"/>
      <c r="B5" s="31"/>
      <c r="C5" s="31"/>
      <c r="D5" s="31"/>
      <c r="E5" s="31"/>
      <c r="F5" s="11"/>
    </row>
    <row r="6" spans="1:6" ht="15.6" x14ac:dyDescent="0.3">
      <c r="A6" s="88" t="s">
        <v>26</v>
      </c>
      <c r="B6" s="88"/>
      <c r="C6" s="88"/>
      <c r="D6" s="88"/>
      <c r="E6" s="88"/>
      <c r="F6" s="88"/>
    </row>
    <row r="7" spans="1:6" ht="15.6" x14ac:dyDescent="0.3">
      <c r="A7" s="11"/>
      <c r="B7" s="11"/>
      <c r="C7" s="11"/>
      <c r="D7" s="11"/>
      <c r="E7" s="11"/>
      <c r="F7" s="11"/>
    </row>
    <row r="8" spans="1:6" ht="16.2" thickBot="1" x14ac:dyDescent="0.35">
      <c r="A8" s="89"/>
      <c r="B8" s="89"/>
      <c r="C8" s="89"/>
      <c r="D8" s="89"/>
      <c r="E8" s="89"/>
      <c r="F8" s="89"/>
    </row>
    <row r="9" spans="1:6" x14ac:dyDescent="0.3">
      <c r="A9" s="90" t="s">
        <v>16</v>
      </c>
      <c r="B9" s="93" t="s">
        <v>17</v>
      </c>
      <c r="C9" s="93"/>
      <c r="D9" s="93"/>
      <c r="E9" s="93"/>
      <c r="F9" s="95" t="s">
        <v>18</v>
      </c>
    </row>
    <row r="10" spans="1:6" x14ac:dyDescent="0.3">
      <c r="A10" s="91"/>
      <c r="B10" s="94"/>
      <c r="C10" s="94"/>
      <c r="D10" s="94"/>
      <c r="E10" s="94"/>
      <c r="F10" s="96"/>
    </row>
    <row r="11" spans="1:6" ht="16.2" thickBot="1" x14ac:dyDescent="0.35">
      <c r="A11" s="92"/>
      <c r="B11" s="32" t="s">
        <v>19</v>
      </c>
      <c r="C11" s="32" t="s">
        <v>20</v>
      </c>
      <c r="D11" s="32" t="s">
        <v>21</v>
      </c>
      <c r="E11" s="32" t="s">
        <v>22</v>
      </c>
      <c r="F11" s="97"/>
    </row>
    <row r="12" spans="1:6" ht="15.6" x14ac:dyDescent="0.3">
      <c r="A12" s="33" t="s">
        <v>49</v>
      </c>
      <c r="B12" s="33"/>
      <c r="C12" s="33"/>
      <c r="D12" s="33"/>
      <c r="E12" s="33" t="s">
        <v>48</v>
      </c>
      <c r="F12" s="34">
        <f>SUM(B12+C12+D12+E12)</f>
        <v>38</v>
      </c>
    </row>
    <row r="13" spans="1:6" ht="15.6" x14ac:dyDescent="0.3">
      <c r="A13" s="35"/>
      <c r="B13" s="35"/>
      <c r="C13" s="35"/>
      <c r="D13" s="35"/>
      <c r="E13" s="35"/>
      <c r="F13" s="35"/>
    </row>
    <row r="14" spans="1:6" ht="15.6" x14ac:dyDescent="0.3">
      <c r="A14" s="11"/>
      <c r="B14" s="11"/>
      <c r="C14" s="11"/>
      <c r="D14" s="11"/>
      <c r="E14" s="11"/>
      <c r="F14" s="11"/>
    </row>
    <row r="15" spans="1:6" ht="15.6" x14ac:dyDescent="0.3">
      <c r="A15" s="11"/>
      <c r="B15" s="11"/>
      <c r="C15" s="11"/>
      <c r="D15" s="11"/>
      <c r="E15" s="11"/>
      <c r="F15" s="11"/>
    </row>
    <row r="16" spans="1:6" x14ac:dyDescent="0.3">
      <c r="A16" s="19" t="s">
        <v>13</v>
      </c>
      <c r="B16" s="19"/>
      <c r="C16" s="19"/>
      <c r="D16" s="19"/>
      <c r="E16" s="19" t="s">
        <v>14</v>
      </c>
      <c r="F16" s="20"/>
    </row>
  </sheetData>
  <mergeCells count="7">
    <mergeCell ref="A1:F1"/>
    <mergeCell ref="A3:F3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2025-10-01T07:19:02Z</cp:lastPrinted>
  <dcterms:created xsi:type="dcterms:W3CDTF">2019-10-11T07:43:52Z</dcterms:created>
  <dcterms:modified xsi:type="dcterms:W3CDTF">2025-10-10T07:51:50Z</dcterms:modified>
</cp:coreProperties>
</file>