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 defaultThemeVersion="124226"/>
  <bookViews>
    <workbookView xWindow="-120" yWindow="-120" windowWidth="24240" windowHeight="13140" activeTab="2"/>
  </bookViews>
  <sheets>
    <sheet name="Прил 1 нач цени" sheetId="7" r:id="rId1"/>
    <sheet name="Прил 2 дост цени" sheetId="8" r:id="rId2"/>
    <sheet name="Прил 3 График за изпълн" sheetId="9" r:id="rId3"/>
  </sheets>
  <definedNames>
    <definedName name="_xlnm._FilterDatabase" localSheetId="0" hidden="1">'Прил 1 нач цени'!$A$5:$K$6</definedName>
  </definedNames>
  <calcPr calcId="125725"/>
</workbook>
</file>

<file path=xl/calcChain.xml><?xml version="1.0" encoding="utf-8"?>
<calcChain xmlns="http://schemas.openxmlformats.org/spreadsheetml/2006/main">
  <c r="F14" i="8"/>
  <c r="F15" s="1"/>
  <c r="F11"/>
  <c r="F9"/>
  <c r="J7" i="7"/>
  <c r="K7"/>
  <c r="J8"/>
  <c r="K8"/>
  <c r="F9"/>
  <c r="J10"/>
  <c r="J11" s="1"/>
  <c r="K10"/>
  <c r="F11"/>
  <c r="K11"/>
  <c r="J12"/>
  <c r="K12"/>
  <c r="J13"/>
  <c r="K13"/>
  <c r="F14"/>
  <c r="J14"/>
  <c r="F15"/>
  <c r="J9" l="1"/>
  <c r="K14"/>
  <c r="J15"/>
  <c r="K9"/>
  <c r="K15" s="1"/>
</calcChain>
</file>

<file path=xl/sharedStrings.xml><?xml version="1.0" encoding="utf-8"?>
<sst xmlns="http://schemas.openxmlformats.org/spreadsheetml/2006/main" count="93" uniqueCount="48">
  <si>
    <t>Сортимент</t>
  </si>
  <si>
    <t>2.………………………</t>
  </si>
  <si>
    <t xml:space="preserve">ЗА ПРОДАВАЧ: 1.……………                                   </t>
  </si>
  <si>
    <t xml:space="preserve"> ЗА КУПУВАЧ:…………</t>
  </si>
  <si>
    <t>Дърв. вид</t>
  </si>
  <si>
    <t>Прогнозно количество дървесина, пл. куб.м.</t>
  </si>
  <si>
    <t>Мярка</t>
  </si>
  <si>
    <t>…......................................................................................-
…....................................................</t>
  </si>
  <si>
    <t>Отдел,
подотдел</t>
  </si>
  <si>
    <t>Инж. …....... – директор на
…..................................</t>
  </si>
  <si>
    <t>….......................... . – гл. счетоводител на ….........</t>
  </si>
  <si>
    <t>към Договор № ….... / ….................... 20…... Год</t>
  </si>
  <si>
    <t>ТП ДГС, ДЛС</t>
  </si>
  <si>
    <t xml:space="preserve">ПРИЛОЖЕНИЕ 3 </t>
  </si>
  <si>
    <t>към Договор №…... от …...........20…. г.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</si>
  <si>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</si>
  <si>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</si>
  <si>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</si>
  <si>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</si>
  <si>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</si>
  <si>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</si>
  <si>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ПРИЛОЖЕНИЕ №1 (НАЧАЛНИ ЦЕНИ)
ТП "ДГС  Цонево"</t>
  </si>
  <si>
    <t>1</t>
  </si>
  <si>
    <t>ПРИЛОЖЕНИЕ №2 (ДОСТИГНАТИ ЦЕНИ)
ТП "ДГС Цонево"</t>
  </si>
  <si>
    <t>Цонево</t>
  </si>
  <si>
    <t xml:space="preserve">Трупи за бичене от 18 до 29 см </t>
  </si>
  <si>
    <t>бл</t>
  </si>
  <si>
    <t>пл.м3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</si>
  <si>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
от времен склад </t>
    </r>
    <r>
      <rPr>
        <b/>
        <sz val="12"/>
        <rFont val="Times New Roman"/>
        <family val="1"/>
        <charset val="204"/>
      </rPr>
      <t>- по тримесечия на 2025 година</t>
    </r>
  </si>
  <si>
    <t>Тримесечие на 2025год. / прогнозно количество дървесина (пл.куб.м)</t>
  </si>
  <si>
    <t>ВСИЧКО ЗА ОТДЕЛА</t>
  </si>
  <si>
    <t xml:space="preserve">Обща стойност,
лв. без ДДС </t>
  </si>
  <si>
    <t xml:space="preserve">Обща стойност,
евро €. без ДДС </t>
  </si>
  <si>
    <t xml:space="preserve">Трупи за бичене над 30 см </t>
  </si>
  <si>
    <t>срлп</t>
  </si>
  <si>
    <t>Прогнозно количество дървесина, пр. куб.м.</t>
  </si>
  <si>
    <t>Начална цена в лв./куб.м</t>
  </si>
  <si>
    <t>Начална цена в евро €./куб.м</t>
  </si>
  <si>
    <t>Достигната цена в лв./куб.м</t>
  </si>
  <si>
    <t>Достигната цена в евро €./куб.м</t>
  </si>
  <si>
    <t>19 б</t>
  </si>
  <si>
    <t>129 т</t>
  </si>
  <si>
    <t>чб</t>
  </si>
  <si>
    <t>Трупи за бичене от 18 до 29 см</t>
  </si>
  <si>
    <t>129 с</t>
  </si>
  <si>
    <t>11-42-25</t>
  </si>
  <si>
    <t>Общо Обект 11-42-25</t>
  </si>
  <si>
    <t>за обект № 11-42-25, ТП "ДГС Цонево"</t>
  </si>
</sst>
</file>

<file path=xl/styles.xml><?xml version="1.0" encoding="utf-8"?>
<styleSheet xmlns="http://schemas.openxmlformats.org/spreadsheetml/2006/main">
  <numFmts count="1">
    <numFmt numFmtId="43" formatCode="_-* #,##0.00\ _л_в_._-;\-* #,##0.00\ _л_в_._-;_-* &quot;-&quot;??\ _л_в_._-;_-@_-"/>
  </numFmts>
  <fonts count="24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Cambria"/>
      <family val="1"/>
      <charset val="204"/>
      <scheme val="major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4" fillId="0" borderId="0"/>
    <xf numFmtId="0" fontId="13" fillId="5" borderId="0" applyNumberFormat="0" applyBorder="0" applyProtection="0">
      <alignment vertical="top"/>
    </xf>
    <xf numFmtId="0" fontId="14" fillId="0" borderId="0" applyNumberFormat="0" applyFont="0" applyFill="0" applyBorder="0" applyAlignment="0" applyProtection="0">
      <alignment vertical="top"/>
    </xf>
  </cellStyleXfs>
  <cellXfs count="107">
    <xf numFmtId="0" fontId="0" fillId="0" borderId="0" xfId="0"/>
    <xf numFmtId="0" fontId="3" fillId="0" borderId="0" xfId="0" applyFont="1" applyFill="1" applyAlignment="1">
      <alignment horizontal="center" vertical="center"/>
    </xf>
    <xf numFmtId="0" fontId="8" fillId="0" borderId="0" xfId="0" applyFont="1"/>
    <xf numFmtId="0" fontId="6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/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10" fillId="0" borderId="0" xfId="0" applyFont="1"/>
    <xf numFmtId="0" fontId="11" fillId="0" borderId="0" xfId="0" applyFont="1" applyAlignment="1">
      <alignment vertical="top"/>
    </xf>
    <xf numFmtId="0" fontId="11" fillId="4" borderId="0" xfId="0" applyFont="1" applyFill="1" applyAlignment="1">
      <alignment vertical="top"/>
    </xf>
    <xf numFmtId="2" fontId="11" fillId="4" borderId="0" xfId="0" applyNumberFormat="1" applyFont="1" applyFill="1" applyAlignment="1">
      <alignment vertical="top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Border="1"/>
    <xf numFmtId="2" fontId="17" fillId="0" borderId="13" xfId="3" applyNumberFormat="1" applyFont="1" applyBorder="1" applyAlignment="1">
      <alignment horizontal="centerContinuous" vertical="center" wrapText="1"/>
    </xf>
    <xf numFmtId="2" fontId="17" fillId="0" borderId="11" xfId="3" applyNumberFormat="1" applyFont="1" applyBorder="1" applyAlignment="1">
      <alignment horizontal="centerContinuous" vertical="center" wrapText="1"/>
    </xf>
    <xf numFmtId="0" fontId="17" fillId="0" borderId="12" xfId="3" applyFont="1" applyBorder="1" applyAlignment="1">
      <alignment horizontal="centerContinuous" vertical="center" wrapText="1"/>
    </xf>
    <xf numFmtId="0" fontId="16" fillId="6" borderId="1" xfId="0" applyFont="1" applyFill="1" applyBorder="1" applyAlignment="1">
      <alignment horizontal="right" vertical="center"/>
    </xf>
    <xf numFmtId="2" fontId="2" fillId="0" borderId="1" xfId="0" applyNumberFormat="1" applyFont="1" applyFill="1" applyBorder="1" applyAlignment="1">
      <alignment horizontal="center" vertical="center"/>
    </xf>
    <xf numFmtId="2" fontId="16" fillId="6" borderId="1" xfId="0" applyNumberFormat="1" applyFont="1" applyFill="1" applyBorder="1" applyAlignment="1">
      <alignment horizontal="right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2" fillId="7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vertical="top"/>
    </xf>
    <xf numFmtId="0" fontId="6" fillId="7" borderId="1" xfId="0" applyFont="1" applyFill="1" applyBorder="1" applyAlignment="1">
      <alignment horizontal="center" vertical="top"/>
    </xf>
    <xf numFmtId="2" fontId="2" fillId="7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right" vertical="top"/>
    </xf>
    <xf numFmtId="0" fontId="6" fillId="7" borderId="1" xfId="0" applyFont="1" applyFill="1" applyBorder="1" applyAlignment="1">
      <alignment horizontal="right" vertical="top"/>
    </xf>
    <xf numFmtId="2" fontId="6" fillId="7" borderId="1" xfId="0" applyNumberFormat="1" applyFont="1" applyFill="1" applyBorder="1" applyAlignment="1">
      <alignment horizontal="right" vertical="top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center" vertical="center"/>
    </xf>
    <xf numFmtId="0" fontId="20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6" fillId="0" borderId="13" xfId="3" applyNumberFormat="1" applyFont="1" applyBorder="1" applyAlignment="1">
      <alignment horizontal="centerContinuous" vertical="center" wrapText="1"/>
    </xf>
    <xf numFmtId="2" fontId="6" fillId="0" borderId="11" xfId="3" applyNumberFormat="1" applyFont="1" applyBorder="1" applyAlignment="1">
      <alignment horizontal="centerContinuous" vertical="center" wrapText="1"/>
    </xf>
    <xf numFmtId="0" fontId="6" fillId="0" borderId="12" xfId="3" applyFont="1" applyBorder="1" applyAlignment="1">
      <alignment horizontal="centerContinuous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2" fontId="0" fillId="0" borderId="1" xfId="0" applyNumberFormat="1" applyFont="1" applyBorder="1"/>
    <xf numFmtId="0" fontId="22" fillId="0" borderId="1" xfId="0" applyFont="1" applyBorder="1" applyAlignment="1">
      <alignment vertical="top"/>
    </xf>
    <xf numFmtId="0" fontId="23" fillId="7" borderId="1" xfId="0" applyFont="1" applyFill="1" applyBorder="1" applyAlignment="1">
      <alignment vertical="top"/>
    </xf>
    <xf numFmtId="2" fontId="23" fillId="7" borderId="1" xfId="0" applyNumberFormat="1" applyFont="1" applyFill="1" applyBorder="1" applyAlignment="1">
      <alignment vertical="top"/>
    </xf>
    <xf numFmtId="0" fontId="5" fillId="0" borderId="10" xfId="0" applyFont="1" applyBorder="1" applyAlignment="1">
      <alignment horizontal="left"/>
    </xf>
    <xf numFmtId="0" fontId="5" fillId="0" borderId="10" xfId="0" applyFont="1" applyBorder="1" applyAlignment="1">
      <alignment vertical="top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vertical="top"/>
    </xf>
    <xf numFmtId="49" fontId="2" fillId="6" borderId="8" xfId="0" applyNumberFormat="1" applyFont="1" applyFill="1" applyBorder="1" applyAlignment="1">
      <alignment vertical="center" wrapText="1"/>
    </xf>
    <xf numFmtId="0" fontId="16" fillId="6" borderId="10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vertical="top"/>
    </xf>
    <xf numFmtId="0" fontId="6" fillId="7" borderId="3" xfId="0" applyFont="1" applyFill="1" applyBorder="1" applyAlignment="1">
      <alignment horizontal="center" vertical="top"/>
    </xf>
    <xf numFmtId="0" fontId="16" fillId="6" borderId="8" xfId="0" applyFont="1" applyFill="1" applyBorder="1" applyAlignment="1">
      <alignment horizontal="center" vertical="center"/>
    </xf>
    <xf numFmtId="0" fontId="16" fillId="6" borderId="9" xfId="0" applyFont="1" applyFill="1" applyBorder="1" applyAlignment="1">
      <alignment horizontal="center" vertical="center"/>
    </xf>
    <xf numFmtId="0" fontId="16" fillId="6" borderId="10" xfId="0" applyFont="1" applyFill="1" applyBorder="1" applyAlignment="1">
      <alignment horizontal="left" vertical="center"/>
    </xf>
    <xf numFmtId="2" fontId="6" fillId="7" borderId="1" xfId="0" applyNumberFormat="1" applyFont="1" applyFill="1" applyBorder="1" applyAlignment="1">
      <alignment vertical="top"/>
    </xf>
    <xf numFmtId="0" fontId="5" fillId="0" borderId="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textRotation="90"/>
    </xf>
    <xf numFmtId="0" fontId="5" fillId="0" borderId="14" xfId="0" applyFont="1" applyBorder="1" applyAlignment="1">
      <alignment horizontal="center" vertical="center" textRotation="90"/>
    </xf>
    <xf numFmtId="0" fontId="5" fillId="0" borderId="2" xfId="0" applyFont="1" applyBorder="1" applyAlignment="1">
      <alignment horizontal="center" vertical="center" textRotation="90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9" fillId="4" borderId="0" xfId="0" applyFont="1" applyFill="1" applyAlignment="1">
      <alignment horizontal="center" vertical="top"/>
    </xf>
    <xf numFmtId="0" fontId="9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</cellXfs>
  <cellStyles count="6">
    <cellStyle name="Excel_BuiltIn_Good" xfId="4"/>
    <cellStyle name="Normal" xfId="0" builtinId="0"/>
    <cellStyle name="Normal 2" xfId="3"/>
    <cellStyle name="Normal 3" xfId="5"/>
    <cellStyle name="Запетая 2" xfId="2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"/>
  <sheetViews>
    <sheetView zoomScale="90" zoomScaleNormal="90" workbookViewId="0">
      <selection activeCell="D27" sqref="D27"/>
    </sheetView>
  </sheetViews>
  <sheetFormatPr defaultRowHeight="15"/>
  <cols>
    <col min="1" max="1" width="5.28515625" style="5" customWidth="1"/>
    <col min="2" max="2" width="8.5703125" style="5" customWidth="1"/>
    <col min="3" max="3" width="6.5703125" style="5" customWidth="1"/>
    <col min="4" max="4" width="36" style="5" customWidth="1"/>
    <col min="5" max="5" width="8" style="5" customWidth="1"/>
    <col min="6" max="6" width="12.28515625" style="5" customWidth="1"/>
    <col min="7" max="7" width="11.85546875" style="5" customWidth="1"/>
    <col min="8" max="8" width="10.85546875" style="5" customWidth="1"/>
    <col min="9" max="9" width="11.7109375" style="5" customWidth="1"/>
    <col min="10" max="10" width="14.28515625" style="11" customWidth="1"/>
    <col min="11" max="11" width="12.85546875" customWidth="1"/>
  </cols>
  <sheetData>
    <row r="1" spans="1:13" ht="15.75" thickBot="1">
      <c r="A1" s="10"/>
      <c r="B1" s="10"/>
      <c r="C1" s="10"/>
      <c r="D1" s="10"/>
      <c r="E1" s="10"/>
      <c r="F1" s="10"/>
      <c r="G1" s="10"/>
      <c r="H1" s="10"/>
      <c r="I1" s="10"/>
    </row>
    <row r="2" spans="1:13" ht="34.15" customHeight="1" thickBot="1">
      <c r="A2" s="10"/>
      <c r="B2" s="10"/>
      <c r="C2" s="10"/>
      <c r="D2" s="85" t="s">
        <v>21</v>
      </c>
      <c r="E2" s="86"/>
      <c r="F2" s="86"/>
      <c r="G2" s="48"/>
      <c r="H2" s="10"/>
      <c r="I2" s="10"/>
    </row>
    <row r="3" spans="1:13" ht="15.75" customHeight="1" thickBot="1">
      <c r="A3" s="10"/>
      <c r="B3" s="10"/>
      <c r="C3" s="10"/>
      <c r="D3" s="87" t="s">
        <v>11</v>
      </c>
      <c r="E3" s="88"/>
      <c r="F3" s="88"/>
      <c r="G3" s="49"/>
      <c r="H3" s="10"/>
      <c r="I3" s="10"/>
    </row>
    <row r="4" spans="1:13" ht="15.75" thickBot="1">
      <c r="A4" s="7"/>
      <c r="B4" s="7"/>
      <c r="C4" s="7"/>
      <c r="D4" s="89"/>
      <c r="E4" s="89"/>
      <c r="F4" s="7"/>
      <c r="G4" s="7"/>
      <c r="H4" s="7"/>
      <c r="I4" s="10"/>
    </row>
    <row r="5" spans="1:13" s="2" customFormat="1" ht="64.900000000000006" customHeight="1">
      <c r="A5" s="53" t="s">
        <v>15</v>
      </c>
      <c r="B5" s="53" t="s">
        <v>8</v>
      </c>
      <c r="C5" s="53" t="s">
        <v>4</v>
      </c>
      <c r="D5" s="54" t="s">
        <v>0</v>
      </c>
      <c r="E5" s="54" t="s">
        <v>6</v>
      </c>
      <c r="F5" s="54" t="s">
        <v>5</v>
      </c>
      <c r="G5" s="54" t="s">
        <v>35</v>
      </c>
      <c r="H5" s="55" t="s">
        <v>36</v>
      </c>
      <c r="I5" s="56" t="s">
        <v>37</v>
      </c>
      <c r="J5" s="57" t="s">
        <v>31</v>
      </c>
      <c r="K5" s="57" t="s">
        <v>32</v>
      </c>
      <c r="M5" s="23"/>
    </row>
    <row r="6" spans="1:13" s="1" customFormat="1" ht="15" customHeight="1">
      <c r="A6" s="58" t="s">
        <v>22</v>
      </c>
      <c r="B6" s="53">
        <v>2</v>
      </c>
      <c r="C6" s="53">
        <v>3</v>
      </c>
      <c r="D6" s="53">
        <v>4</v>
      </c>
      <c r="E6" s="59">
        <v>5</v>
      </c>
      <c r="F6" s="60">
        <v>6</v>
      </c>
      <c r="G6" s="60"/>
      <c r="H6" s="61">
        <v>7</v>
      </c>
      <c r="I6" s="61">
        <v>8</v>
      </c>
      <c r="J6" s="62">
        <v>9</v>
      </c>
      <c r="K6" s="62">
        <v>10</v>
      </c>
    </row>
    <row r="7" spans="1:13" ht="15.75" customHeight="1">
      <c r="A7" s="82" t="s">
        <v>45</v>
      </c>
      <c r="B7" s="79" t="s">
        <v>40</v>
      </c>
      <c r="C7" s="67" t="s">
        <v>34</v>
      </c>
      <c r="D7" s="27" t="s">
        <v>33</v>
      </c>
      <c r="E7" s="28" t="s">
        <v>27</v>
      </c>
      <c r="F7" s="45">
        <v>2</v>
      </c>
      <c r="G7" s="45"/>
      <c r="H7" s="34">
        <v>120</v>
      </c>
      <c r="I7" s="34">
        <v>61.36</v>
      </c>
      <c r="J7" s="29">
        <f>F7*H7</f>
        <v>240</v>
      </c>
      <c r="K7" s="29">
        <f>F7*I7</f>
        <v>122.72</v>
      </c>
    </row>
    <row r="8" spans="1:13">
      <c r="A8" s="83"/>
      <c r="B8" s="80"/>
      <c r="C8" s="67" t="s">
        <v>34</v>
      </c>
      <c r="D8" s="27" t="s">
        <v>25</v>
      </c>
      <c r="E8" s="28" t="s">
        <v>27</v>
      </c>
      <c r="F8" s="45">
        <v>1</v>
      </c>
      <c r="G8" s="45"/>
      <c r="H8" s="34">
        <v>120</v>
      </c>
      <c r="I8" s="34">
        <v>61.36</v>
      </c>
      <c r="J8" s="29">
        <f t="shared" ref="J8" si="0">F8*H8</f>
        <v>120</v>
      </c>
      <c r="K8" s="29">
        <f t="shared" ref="K8" si="1">F8*I8</f>
        <v>61.36</v>
      </c>
    </row>
    <row r="9" spans="1:13">
      <c r="A9" s="83"/>
      <c r="B9" s="81"/>
      <c r="C9" s="42"/>
      <c r="D9" s="42" t="s">
        <v>30</v>
      </c>
      <c r="E9" s="43"/>
      <c r="F9" s="46">
        <f>SUM(F7:F8)</f>
        <v>3</v>
      </c>
      <c r="G9" s="46"/>
      <c r="H9" s="44"/>
      <c r="I9" s="44"/>
      <c r="J9" s="47">
        <f>SUM(J7:J8)</f>
        <v>360</v>
      </c>
      <c r="K9" s="47">
        <f>SUM(K7:K8)</f>
        <v>184.07999999999998</v>
      </c>
    </row>
    <row r="10" spans="1:13">
      <c r="A10" s="83"/>
      <c r="B10" s="79" t="s">
        <v>41</v>
      </c>
      <c r="C10" s="67" t="s">
        <v>26</v>
      </c>
      <c r="D10" s="27" t="s">
        <v>25</v>
      </c>
      <c r="E10" s="28" t="s">
        <v>27</v>
      </c>
      <c r="F10" s="45">
        <v>1</v>
      </c>
      <c r="G10" s="45"/>
      <c r="H10" s="34">
        <v>185</v>
      </c>
      <c r="I10" s="34">
        <v>94.59</v>
      </c>
      <c r="J10" s="29">
        <f t="shared" ref="J10" si="2">F10*H10</f>
        <v>185</v>
      </c>
      <c r="K10" s="29">
        <f t="shared" ref="K10" si="3">F10*I10</f>
        <v>94.59</v>
      </c>
    </row>
    <row r="11" spans="1:13">
      <c r="A11" s="83"/>
      <c r="B11" s="81"/>
      <c r="C11" s="42"/>
      <c r="D11" s="42" t="s">
        <v>30</v>
      </c>
      <c r="E11" s="43"/>
      <c r="F11" s="46">
        <f>SUM(F10:F10)</f>
        <v>1</v>
      </c>
      <c r="G11" s="46"/>
      <c r="H11" s="44"/>
      <c r="I11" s="44"/>
      <c r="J11" s="47">
        <f>SUM(J10:J10)</f>
        <v>185</v>
      </c>
      <c r="K11" s="47">
        <f>SUM(K10:K10)</f>
        <v>94.59</v>
      </c>
    </row>
    <row r="12" spans="1:13">
      <c r="A12" s="83"/>
      <c r="B12" s="79" t="s">
        <v>44</v>
      </c>
      <c r="C12" s="68" t="s">
        <v>42</v>
      </c>
      <c r="D12" s="27" t="s">
        <v>33</v>
      </c>
      <c r="E12" s="28" t="s">
        <v>27</v>
      </c>
      <c r="F12" s="70">
        <v>4</v>
      </c>
      <c r="G12" s="70"/>
      <c r="H12" s="34">
        <v>130</v>
      </c>
      <c r="I12" s="34">
        <v>66.47</v>
      </c>
      <c r="J12" s="29">
        <f t="shared" ref="J12:J13" si="4">F12*H12</f>
        <v>520</v>
      </c>
      <c r="K12" s="29">
        <f t="shared" ref="K12:K13" si="5">F12*I12</f>
        <v>265.88</v>
      </c>
    </row>
    <row r="13" spans="1:13">
      <c r="A13" s="83"/>
      <c r="B13" s="80"/>
      <c r="C13" s="68" t="s">
        <v>42</v>
      </c>
      <c r="D13" s="69" t="s">
        <v>43</v>
      </c>
      <c r="E13" s="28" t="s">
        <v>27</v>
      </c>
      <c r="F13" s="70">
        <v>13</v>
      </c>
      <c r="G13" s="70"/>
      <c r="H13" s="34">
        <v>120</v>
      </c>
      <c r="I13" s="34">
        <v>61.36</v>
      </c>
      <c r="J13" s="29">
        <f t="shared" si="4"/>
        <v>1560</v>
      </c>
      <c r="K13" s="29">
        <f t="shared" si="5"/>
        <v>797.68</v>
      </c>
    </row>
    <row r="14" spans="1:13">
      <c r="A14" s="84"/>
      <c r="B14" s="80"/>
      <c r="C14" s="73" t="s">
        <v>30</v>
      </c>
      <c r="D14" s="74"/>
      <c r="E14" s="41"/>
      <c r="F14" s="42">
        <f>SUM(F12:F13)</f>
        <v>17</v>
      </c>
      <c r="G14" s="42"/>
      <c r="H14" s="44"/>
      <c r="I14" s="44"/>
      <c r="J14" s="78">
        <f>SUM(J12:J13)</f>
        <v>2080</v>
      </c>
      <c r="K14" s="78">
        <f>SUM(K12:K13)</f>
        <v>1063.56</v>
      </c>
    </row>
    <row r="15" spans="1:13">
      <c r="A15" s="71"/>
      <c r="B15" s="75"/>
      <c r="C15" s="76"/>
      <c r="D15" s="77" t="s">
        <v>46</v>
      </c>
      <c r="E15" s="72"/>
      <c r="F15" s="33">
        <f>F14+F11+F9</f>
        <v>21</v>
      </c>
      <c r="G15" s="33"/>
      <c r="H15" s="35"/>
      <c r="I15" s="35"/>
      <c r="J15" s="35">
        <f>J14+J11+J9</f>
        <v>2625</v>
      </c>
      <c r="K15" s="35">
        <f>K14+K11+K9</f>
        <v>1342.2299999999998</v>
      </c>
    </row>
    <row r="16" spans="1:13" ht="15.75">
      <c r="A16" s="51"/>
      <c r="B16" s="51"/>
      <c r="C16" s="51"/>
      <c r="D16" s="51"/>
      <c r="E16" s="51"/>
      <c r="F16" s="51"/>
      <c r="G16" s="51"/>
      <c r="H16" s="51"/>
      <c r="I16" s="51"/>
      <c r="J16" s="52"/>
      <c r="K16" s="17"/>
    </row>
    <row r="17" spans="1:11" ht="15.75">
      <c r="A17" s="51"/>
      <c r="B17" s="51"/>
      <c r="C17" s="51"/>
      <c r="D17" s="51"/>
      <c r="E17" s="51"/>
      <c r="F17" s="51"/>
      <c r="G17" s="51"/>
      <c r="H17" s="51"/>
      <c r="I17" s="51"/>
      <c r="J17" s="52"/>
      <c r="K17" s="17"/>
    </row>
    <row r="18" spans="1:11">
      <c r="D18" s="50"/>
    </row>
    <row r="19" spans="1:11">
      <c r="D19" s="50"/>
    </row>
  </sheetData>
  <mergeCells count="7">
    <mergeCell ref="B12:B14"/>
    <mergeCell ref="B10:B11"/>
    <mergeCell ref="B7:B9"/>
    <mergeCell ref="A7:A14"/>
    <mergeCell ref="D2:F2"/>
    <mergeCell ref="D3:F3"/>
    <mergeCell ref="D4:E4"/>
  </mergeCells>
  <pageMargins left="0.70866141732283472" right="0.70866141732283472" top="0.74803149606299213" bottom="0.74803149606299213" header="0.31496062992125984" footer="0.31496062992125984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"/>
  <sheetViews>
    <sheetView workbookViewId="0">
      <selection activeCell="I24" sqref="I24"/>
    </sheetView>
  </sheetViews>
  <sheetFormatPr defaultRowHeight="15"/>
  <cols>
    <col min="1" max="1" width="5.7109375" style="5" customWidth="1"/>
    <col min="2" max="2" width="10.85546875" style="5" customWidth="1"/>
    <col min="3" max="3" width="11.140625" style="5" customWidth="1"/>
    <col min="4" max="4" width="32.28515625" style="5" customWidth="1"/>
    <col min="5" max="5" width="10" style="5" customWidth="1"/>
    <col min="6" max="6" width="16.28515625" style="5" customWidth="1"/>
    <col min="7" max="7" width="11.28515625" style="5" customWidth="1"/>
    <col min="8" max="8" width="10" style="5" customWidth="1"/>
    <col min="9" max="9" width="9" style="5" customWidth="1"/>
    <col min="10" max="10" width="11.140625" style="6" customWidth="1"/>
  </cols>
  <sheetData>
    <row r="1" spans="1:11" ht="15.75" thickBot="1">
      <c r="A1" s="10"/>
      <c r="B1" s="10"/>
      <c r="C1" s="10"/>
      <c r="D1" s="10"/>
      <c r="E1" s="10"/>
      <c r="F1" s="10"/>
      <c r="G1" s="10"/>
      <c r="H1" s="10"/>
      <c r="I1" s="10"/>
    </row>
    <row r="2" spans="1:11" ht="50.45" customHeight="1" thickBot="1">
      <c r="A2" s="10"/>
      <c r="B2" s="10"/>
      <c r="C2" s="10"/>
      <c r="D2" s="85" t="s">
        <v>23</v>
      </c>
      <c r="E2" s="86"/>
      <c r="F2" s="86"/>
      <c r="G2" s="48"/>
      <c r="H2" s="10"/>
      <c r="I2" s="10"/>
    </row>
    <row r="3" spans="1:11" ht="15.75" customHeight="1" thickBot="1">
      <c r="A3" s="10"/>
      <c r="B3" s="10"/>
      <c r="C3" s="10"/>
      <c r="D3" s="87" t="s">
        <v>11</v>
      </c>
      <c r="E3" s="88"/>
      <c r="F3" s="88"/>
      <c r="G3" s="49"/>
      <c r="H3" s="10"/>
      <c r="I3" s="10"/>
    </row>
    <row r="4" spans="1:11" ht="15.75" thickBot="1">
      <c r="A4" s="7"/>
      <c r="B4" s="7"/>
      <c r="C4" s="7"/>
      <c r="D4" s="89"/>
      <c r="E4" s="89"/>
      <c r="F4" s="7"/>
      <c r="G4" s="7"/>
      <c r="H4" s="7"/>
      <c r="I4" s="10"/>
    </row>
    <row r="5" spans="1:11" ht="51">
      <c r="A5" s="24" t="s">
        <v>15</v>
      </c>
      <c r="B5" s="24" t="s">
        <v>8</v>
      </c>
      <c r="C5" s="25" t="s">
        <v>4</v>
      </c>
      <c r="D5" s="26" t="s">
        <v>0</v>
      </c>
      <c r="E5" s="26" t="s">
        <v>6</v>
      </c>
      <c r="F5" s="26" t="s">
        <v>5</v>
      </c>
      <c r="G5" s="26" t="s">
        <v>35</v>
      </c>
      <c r="H5" s="30" t="s">
        <v>38</v>
      </c>
      <c r="I5" s="31" t="s">
        <v>39</v>
      </c>
      <c r="J5" s="32" t="s">
        <v>31</v>
      </c>
      <c r="K5" s="32" t="s">
        <v>32</v>
      </c>
    </row>
    <row r="6" spans="1:11">
      <c r="A6" s="39" t="s">
        <v>22</v>
      </c>
      <c r="B6" s="24">
        <v>2</v>
      </c>
      <c r="C6" s="24">
        <v>3</v>
      </c>
      <c r="D6" s="24">
        <v>4</v>
      </c>
      <c r="E6" s="40">
        <v>5</v>
      </c>
      <c r="F6" s="36">
        <v>6</v>
      </c>
      <c r="G6" s="36"/>
      <c r="H6" s="37">
        <v>7</v>
      </c>
      <c r="I6" s="37">
        <v>8</v>
      </c>
      <c r="J6" s="38">
        <v>9</v>
      </c>
      <c r="K6" s="38">
        <v>10</v>
      </c>
    </row>
    <row r="7" spans="1:11">
      <c r="A7" s="82" t="s">
        <v>45</v>
      </c>
      <c r="B7" s="79" t="s">
        <v>40</v>
      </c>
      <c r="C7" s="67" t="s">
        <v>34</v>
      </c>
      <c r="D7" s="27" t="s">
        <v>33</v>
      </c>
      <c r="E7" s="28" t="s">
        <v>27</v>
      </c>
      <c r="F7" s="45">
        <v>2</v>
      </c>
      <c r="G7" s="45"/>
      <c r="H7" s="34"/>
      <c r="I7" s="34"/>
      <c r="J7" s="29"/>
      <c r="K7" s="63"/>
    </row>
    <row r="8" spans="1:11">
      <c r="A8" s="83"/>
      <c r="B8" s="80"/>
      <c r="C8" s="67" t="s">
        <v>34</v>
      </c>
      <c r="D8" s="27" t="s">
        <v>25</v>
      </c>
      <c r="E8" s="28" t="s">
        <v>27</v>
      </c>
      <c r="F8" s="45">
        <v>1</v>
      </c>
      <c r="G8" s="45"/>
      <c r="H8" s="34"/>
      <c r="I8" s="34"/>
      <c r="J8" s="29"/>
      <c r="K8" s="63"/>
    </row>
    <row r="9" spans="1:11">
      <c r="A9" s="83"/>
      <c r="B9" s="81"/>
      <c r="C9" s="42"/>
      <c r="D9" s="42" t="s">
        <v>30</v>
      </c>
      <c r="E9" s="43"/>
      <c r="F9" s="46">
        <f>SUM(F7:F8)</f>
        <v>3</v>
      </c>
      <c r="G9" s="46"/>
      <c r="H9" s="44"/>
      <c r="I9" s="44"/>
      <c r="J9" s="47"/>
      <c r="K9" s="47"/>
    </row>
    <row r="10" spans="1:11">
      <c r="A10" s="83"/>
      <c r="B10" s="79" t="s">
        <v>41</v>
      </c>
      <c r="C10" s="67" t="s">
        <v>26</v>
      </c>
      <c r="D10" s="27" t="s">
        <v>25</v>
      </c>
      <c r="E10" s="28" t="s">
        <v>27</v>
      </c>
      <c r="F10" s="45">
        <v>1</v>
      </c>
      <c r="G10" s="45"/>
      <c r="H10" s="34"/>
      <c r="I10" s="34"/>
      <c r="J10" s="29"/>
      <c r="K10" s="63"/>
    </row>
    <row r="11" spans="1:11">
      <c r="A11" s="83"/>
      <c r="B11" s="81"/>
      <c r="C11" s="42"/>
      <c r="D11" s="42" t="s">
        <v>30</v>
      </c>
      <c r="E11" s="43"/>
      <c r="F11" s="46">
        <f>SUM(F10:F10)</f>
        <v>1</v>
      </c>
      <c r="G11" s="46"/>
      <c r="H11" s="44"/>
      <c r="I11" s="44"/>
      <c r="J11" s="47"/>
      <c r="K11" s="47"/>
    </row>
    <row r="12" spans="1:11">
      <c r="A12" s="83"/>
      <c r="B12" s="90" t="s">
        <v>44</v>
      </c>
      <c r="C12" s="68" t="s">
        <v>42</v>
      </c>
      <c r="D12" s="27" t="s">
        <v>33</v>
      </c>
      <c r="E12" s="28" t="s">
        <v>27</v>
      </c>
      <c r="F12" s="70">
        <v>4</v>
      </c>
      <c r="G12" s="64"/>
      <c r="H12" s="34"/>
      <c r="I12" s="34"/>
      <c r="J12" s="29"/>
      <c r="K12" s="63"/>
    </row>
    <row r="13" spans="1:11">
      <c r="A13" s="83"/>
      <c r="B13" s="91"/>
      <c r="C13" s="68" t="s">
        <v>42</v>
      </c>
      <c r="D13" s="69" t="s">
        <v>43</v>
      </c>
      <c r="E13" s="28" t="s">
        <v>27</v>
      </c>
      <c r="F13" s="70">
        <v>13</v>
      </c>
      <c r="G13" s="64"/>
      <c r="H13" s="34"/>
      <c r="I13" s="34"/>
      <c r="J13" s="29"/>
      <c r="K13" s="63"/>
    </row>
    <row r="14" spans="1:11">
      <c r="A14" s="84"/>
      <c r="B14" s="91"/>
      <c r="C14" s="73" t="s">
        <v>30</v>
      </c>
      <c r="D14" s="74"/>
      <c r="E14" s="41"/>
      <c r="F14" s="65">
        <f>SUM(F12:F13)</f>
        <v>17</v>
      </c>
      <c r="G14" s="65"/>
      <c r="H14" s="44"/>
      <c r="I14" s="44"/>
      <c r="J14" s="66"/>
      <c r="K14" s="66"/>
    </row>
    <row r="15" spans="1:11">
      <c r="A15" s="71"/>
      <c r="B15" s="75"/>
      <c r="C15" s="76"/>
      <c r="D15" s="77" t="s">
        <v>46</v>
      </c>
      <c r="E15" s="72"/>
      <c r="F15" s="33">
        <f>F14+F11+F9</f>
        <v>21</v>
      </c>
      <c r="G15" s="33"/>
      <c r="H15" s="35"/>
      <c r="I15" s="35"/>
      <c r="J15" s="35"/>
      <c r="K15" s="35"/>
    </row>
  </sheetData>
  <mergeCells count="7">
    <mergeCell ref="A7:A14"/>
    <mergeCell ref="B7:B9"/>
    <mergeCell ref="B10:B11"/>
    <mergeCell ref="B12:B14"/>
    <mergeCell ref="D2:F2"/>
    <mergeCell ref="D3:F3"/>
    <mergeCell ref="D4:E4"/>
  </mergeCells>
  <pageMargins left="0.7" right="0.7" top="0.75" bottom="0.75" header="0.3" footer="0.3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0"/>
  <sheetViews>
    <sheetView tabSelected="1" workbookViewId="0">
      <selection activeCell="C32" sqref="C32"/>
    </sheetView>
  </sheetViews>
  <sheetFormatPr defaultRowHeight="15.75"/>
  <cols>
    <col min="1" max="1" width="17.28515625" style="17" customWidth="1"/>
    <col min="2" max="2" width="14.5703125" style="17" customWidth="1"/>
    <col min="3" max="3" width="14.42578125" style="17" customWidth="1"/>
    <col min="4" max="4" width="14.140625" style="17" customWidth="1"/>
    <col min="5" max="5" width="12.28515625" style="17" customWidth="1"/>
    <col min="6" max="6" width="16.42578125" style="17" customWidth="1"/>
    <col min="7" max="9" width="8.85546875" style="17"/>
  </cols>
  <sheetData>
    <row r="2" spans="1:10">
      <c r="A2" s="101" t="s">
        <v>13</v>
      </c>
      <c r="B2" s="101"/>
      <c r="C2" s="101"/>
      <c r="D2" s="101"/>
      <c r="E2" s="101"/>
      <c r="F2" s="101"/>
      <c r="G2" s="101"/>
      <c r="H2" s="101"/>
    </row>
    <row r="3" spans="1:10">
      <c r="A3" s="102" t="s">
        <v>14</v>
      </c>
      <c r="B3" s="102"/>
      <c r="C3" s="102"/>
      <c r="D3" s="102"/>
      <c r="E3" s="102"/>
      <c r="F3" s="102"/>
      <c r="G3" s="102"/>
      <c r="H3" s="102"/>
    </row>
    <row r="4" spans="1:10" ht="31.15" customHeight="1">
      <c r="A4" s="103" t="s">
        <v>28</v>
      </c>
      <c r="B4" s="102"/>
      <c r="C4" s="102"/>
      <c r="D4" s="102"/>
      <c r="E4" s="102"/>
      <c r="F4" s="102"/>
      <c r="G4" s="102"/>
      <c r="H4" s="102"/>
    </row>
    <row r="5" spans="1:10" ht="22.15" customHeight="1">
      <c r="A5" s="102" t="s">
        <v>47</v>
      </c>
      <c r="B5" s="102"/>
      <c r="C5" s="102"/>
      <c r="D5" s="102"/>
      <c r="E5" s="102"/>
      <c r="F5" s="102"/>
      <c r="G5" s="102"/>
      <c r="H5" s="102"/>
    </row>
    <row r="6" spans="1:10">
      <c r="A6" s="18"/>
      <c r="B6" s="18"/>
      <c r="C6" s="18"/>
      <c r="D6" s="18"/>
      <c r="E6" s="18"/>
      <c r="F6" s="18"/>
      <c r="G6" s="18"/>
      <c r="H6" s="18"/>
    </row>
    <row r="7" spans="1:10">
      <c r="A7" s="18"/>
      <c r="B7" s="18"/>
      <c r="C7" s="18"/>
      <c r="D7" s="18"/>
      <c r="E7" s="18"/>
      <c r="F7" s="18"/>
      <c r="G7" s="18"/>
      <c r="H7" s="18"/>
    </row>
    <row r="8" spans="1:10">
      <c r="A8" s="18"/>
      <c r="B8" s="18"/>
      <c r="C8" s="18"/>
      <c r="D8" s="18"/>
      <c r="E8" s="18"/>
      <c r="F8" s="18"/>
      <c r="G8" s="18"/>
      <c r="H8" s="18"/>
    </row>
    <row r="9" spans="1:10" ht="27.6" customHeight="1">
      <c r="A9" s="97" t="s">
        <v>12</v>
      </c>
      <c r="B9" s="104" t="s">
        <v>29</v>
      </c>
      <c r="C9" s="105"/>
      <c r="D9" s="105"/>
      <c r="E9" s="106"/>
      <c r="F9" s="99" t="s">
        <v>20</v>
      </c>
      <c r="G9" s="18"/>
      <c r="H9" s="18"/>
    </row>
    <row r="10" spans="1:10">
      <c r="A10" s="98"/>
      <c r="B10" s="21" t="s">
        <v>16</v>
      </c>
      <c r="C10" s="21" t="s">
        <v>17</v>
      </c>
      <c r="D10" s="21" t="s">
        <v>18</v>
      </c>
      <c r="E10" s="21" t="s">
        <v>19</v>
      </c>
      <c r="F10" s="98"/>
      <c r="G10" s="18"/>
      <c r="H10" s="18"/>
    </row>
    <row r="11" spans="1:10" ht="39.6" customHeight="1">
      <c r="A11" s="22" t="s">
        <v>24</v>
      </c>
      <c r="B11" s="22"/>
      <c r="C11" s="22"/>
      <c r="D11" s="22"/>
      <c r="E11" s="22">
        <v>21</v>
      </c>
      <c r="F11" s="22">
        <v>21</v>
      </c>
      <c r="G11" s="18"/>
      <c r="H11" s="18"/>
    </row>
    <row r="12" spans="1:10">
      <c r="A12" s="18"/>
      <c r="B12" s="18"/>
      <c r="C12" s="18"/>
      <c r="D12" s="18"/>
      <c r="E12" s="18"/>
      <c r="F12" s="18"/>
      <c r="G12" s="18"/>
      <c r="H12" s="18"/>
    </row>
    <row r="13" spans="1:10">
      <c r="A13" s="19"/>
      <c r="B13" s="19"/>
      <c r="C13" s="19"/>
      <c r="D13" s="19"/>
      <c r="E13" s="19"/>
      <c r="F13" s="18"/>
      <c r="G13" s="19"/>
      <c r="H13" s="20"/>
    </row>
    <row r="14" spans="1:10" ht="15">
      <c r="A14" s="100" t="s">
        <v>2</v>
      </c>
      <c r="B14" s="100"/>
      <c r="C14" s="100"/>
      <c r="D14" s="100"/>
      <c r="E14" s="8"/>
      <c r="F14" s="9"/>
      <c r="G14" s="9"/>
      <c r="H14" s="9"/>
      <c r="I14" s="8"/>
      <c r="J14" s="8"/>
    </row>
    <row r="15" spans="1:10">
      <c r="A15" s="3" t="s">
        <v>2</v>
      </c>
      <c r="B15" s="15"/>
      <c r="C15" s="8"/>
      <c r="D15" s="8"/>
      <c r="E15" s="9" t="s">
        <v>3</v>
      </c>
      <c r="F15" s="8"/>
      <c r="I15" s="8"/>
      <c r="J15" s="8"/>
    </row>
    <row r="16" spans="1:10" ht="14.45" customHeight="1">
      <c r="A16" s="13" t="s">
        <v>9</v>
      </c>
      <c r="B16" s="16"/>
      <c r="C16" s="12"/>
      <c r="D16" s="14" t="s">
        <v>7</v>
      </c>
      <c r="E16" s="14"/>
      <c r="F16" s="14"/>
      <c r="I16" s="8"/>
      <c r="J16" s="8"/>
    </row>
    <row r="17" spans="1:10" ht="15">
      <c r="A17" s="13"/>
      <c r="B17" s="16"/>
      <c r="C17" s="12"/>
      <c r="D17" s="12"/>
      <c r="E17" s="4"/>
      <c r="F17" s="92"/>
      <c r="G17" s="92"/>
      <c r="H17" s="92"/>
      <c r="I17" s="8"/>
      <c r="J17" s="8"/>
    </row>
    <row r="18" spans="1:10" ht="15">
      <c r="A18" s="3"/>
      <c r="B18" s="15"/>
      <c r="C18" s="8"/>
      <c r="D18" s="8"/>
      <c r="E18" s="8"/>
      <c r="F18" s="8"/>
      <c r="G18" s="8"/>
      <c r="H18" s="8"/>
      <c r="I18" s="8"/>
      <c r="J18" s="8"/>
    </row>
    <row r="19" spans="1:10" ht="15">
      <c r="A19" s="93" t="s">
        <v>1</v>
      </c>
      <c r="B19" s="94"/>
      <c r="C19" s="94"/>
      <c r="D19" s="94"/>
      <c r="E19" s="8"/>
      <c r="F19" s="8"/>
      <c r="G19" s="8"/>
      <c r="H19" s="8"/>
      <c r="I19" s="8"/>
      <c r="J19" s="8"/>
    </row>
    <row r="20" spans="1:10" ht="15">
      <c r="A20" s="95" t="s">
        <v>10</v>
      </c>
      <c r="B20" s="95"/>
      <c r="C20" s="96"/>
      <c r="D20" s="96"/>
      <c r="E20" s="96"/>
      <c r="F20" s="8"/>
      <c r="G20" s="8"/>
      <c r="H20" s="8"/>
      <c r="I20" s="8"/>
      <c r="J20" s="8"/>
    </row>
  </sheetData>
  <mergeCells count="11">
    <mergeCell ref="A2:H2"/>
    <mergeCell ref="A3:H3"/>
    <mergeCell ref="A4:H4"/>
    <mergeCell ref="A5:H5"/>
    <mergeCell ref="B9:E9"/>
    <mergeCell ref="F17:H17"/>
    <mergeCell ref="A19:D19"/>
    <mergeCell ref="A20:E20"/>
    <mergeCell ref="A9:A10"/>
    <mergeCell ref="F9:F10"/>
    <mergeCell ref="A14:D14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2025-10-08T10:23:55Z</cp:lastPrinted>
  <dcterms:created xsi:type="dcterms:W3CDTF">2019-10-11T07:43:52Z</dcterms:created>
  <dcterms:modified xsi:type="dcterms:W3CDTF">2025-10-10T06:04:34Z</dcterms:modified>
</cp:coreProperties>
</file>