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40-25\"/>
    </mc:Choice>
  </mc:AlternateContent>
  <xr:revisionPtr revIDLastSave="0" documentId="13_ncr:1_{9DFFB91C-5F98-4130-8685-E68E5B4A284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definedNames>
    <definedName name="_xlnm._FilterDatabase" localSheetId="0" hidden="1">'Прил 1 нач цени'!$A$5:$K$6</definedName>
  </definedNames>
  <calcPr calcId="191029"/>
</workbook>
</file>

<file path=xl/calcChain.xml><?xml version="1.0" encoding="utf-8"?>
<calcChain xmlns="http://schemas.openxmlformats.org/spreadsheetml/2006/main">
  <c r="F16" i="8" l="1"/>
  <c r="F13" i="8"/>
  <c r="F11" i="8"/>
  <c r="F9" i="8"/>
  <c r="F17" i="8" s="1"/>
  <c r="F11" i="7"/>
  <c r="F17" i="7" s="1"/>
  <c r="K15" i="7"/>
  <c r="J15" i="7"/>
  <c r="K14" i="7"/>
  <c r="K16" i="7" s="1"/>
  <c r="J14" i="7"/>
  <c r="J16" i="7" s="1"/>
  <c r="K12" i="7"/>
  <c r="K13" i="7" s="1"/>
  <c r="J12" i="7"/>
  <c r="J13" i="7" s="1"/>
  <c r="K10" i="7"/>
  <c r="K11" i="7" s="1"/>
  <c r="J10" i="7"/>
  <c r="J11" i="7" s="1"/>
  <c r="K8" i="7"/>
  <c r="J8" i="7"/>
  <c r="K7" i="7"/>
  <c r="K9" i="7" s="1"/>
  <c r="J7" i="7"/>
  <c r="F16" i="7"/>
  <c r="F13" i="7"/>
  <c r="F9" i="7"/>
  <c r="K17" i="7" l="1"/>
  <c r="J9" i="7"/>
  <c r="J17" i="7" s="1"/>
</calcChain>
</file>

<file path=xl/sharedStrings.xml><?xml version="1.0" encoding="utf-8"?>
<sst xmlns="http://schemas.openxmlformats.org/spreadsheetml/2006/main" count="103" uniqueCount="47">
  <si>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</si>
  <si>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</si>
  <si>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</si>
  <si>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</si>
  <si>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</si>
  <si>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</si>
  <si>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</si>
  <si>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</si>
  <si>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</si>
  <si>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</si>
  <si>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</si>
  <si>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</si>
  <si>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</si>
  <si>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</si>
  <si>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</si>
  <si>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</si>
  <si>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</si>
  <si>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</si>
  <si>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</si>
  <si>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</si>
  <si>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</si>
  <si>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</si>
  <si>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</si>
  <si>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</si>
  <si>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</si>
  <si>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 xml:space="preserve">Трупи за бичене от 18 до 29 см </t>
  </si>
  <si>
    <t>бл</t>
  </si>
  <si>
    <t>цр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</si>
  <si>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</si>
  <si>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</si>
  <si>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</si>
  <si>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ВСИЧКО ЗА ОТДЕЛА</t>
  </si>
  <si>
    <t xml:space="preserve">Обща стойност,
лв. без ДДС </t>
  </si>
  <si>
    <t xml:space="preserve">Обща стойност,
евро €. без ДДС </t>
  </si>
  <si>
    <t>131 г</t>
  </si>
  <si>
    <t>131 к</t>
  </si>
  <si>
    <t>132 ф</t>
  </si>
  <si>
    <t>202 а</t>
  </si>
  <si>
    <t>11-40-25</t>
  </si>
  <si>
    <t>ОБЩО ОБЕКТ 11-40-25</t>
  </si>
  <si>
    <t>за обект № 11-40-25, ТП "ДГС Цонево"</t>
  </si>
  <si>
    <t>Прогнозно количество дървесина, пр. куб.м.</t>
  </si>
  <si>
    <t>Начална цена в лв./куб.м</t>
  </si>
  <si>
    <t>Достигната цена в лв./куб.м</t>
  </si>
  <si>
    <t>Достигната цена в евро €./куб.м</t>
  </si>
  <si>
    <t>Начална цена в евро/куб.м</t>
  </si>
  <si>
    <t xml:space="preserve">Обща стойност,
в евро без ДДС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</si>
</sst>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4" fillId="5" borderId="0" applyNumberFormat="0" applyBorder="0" applyProtection="0">
      <alignment vertical="top"/>
    </xf>
    <xf numFmtId="0" fontId="15" fillId="0" borderId="0" applyNumberFormat="0" applyFont="0" applyFill="0" applyBorder="0" applyAlignment="0" applyProtection="0">
      <alignment vertical="top"/>
    </xf>
  </cellStyleXfs>
  <cellXfs count="9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2" fontId="18" fillId="0" borderId="14" xfId="3" applyNumberFormat="1" applyFont="1" applyBorder="1" applyAlignment="1">
      <alignment horizontal="centerContinuous" vertical="center" wrapText="1"/>
    </xf>
    <xf numFmtId="2" fontId="18" fillId="0" borderId="12" xfId="3" applyNumberFormat="1" applyFont="1" applyBorder="1" applyAlignment="1">
      <alignment horizontal="centerContinuous" vertical="center" wrapText="1"/>
    </xf>
    <xf numFmtId="0" fontId="18" fillId="0" borderId="13" xfId="3" applyFont="1" applyBorder="1" applyAlignment="1">
      <alignment horizontal="centerContinuous" vertical="center" wrapText="1"/>
    </xf>
    <xf numFmtId="0" fontId="17" fillId="6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vertical="top"/>
    </xf>
    <xf numFmtId="0" fontId="5" fillId="0" borderId="1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9" fontId="2" fillId="6" borderId="18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2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top"/>
    </xf>
    <xf numFmtId="0" fontId="2" fillId="8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top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/>
    <xf numFmtId="0" fontId="20" fillId="0" borderId="1" xfId="0" applyFont="1" applyBorder="1" applyAlignment="1">
      <alignment vertical="top"/>
    </xf>
    <xf numFmtId="0" fontId="16" fillId="8" borderId="1" xfId="0" applyFont="1" applyFill="1" applyBorder="1" applyAlignment="1">
      <alignment vertical="top"/>
    </xf>
    <xf numFmtId="2" fontId="16" fillId="8" borderId="1" xfId="0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top"/>
    </xf>
    <xf numFmtId="0" fontId="6" fillId="8" borderId="10" xfId="0" applyFont="1" applyFill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top"/>
    </xf>
    <xf numFmtId="0" fontId="16" fillId="8" borderId="1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90" zoomScaleNormal="90" workbookViewId="0">
      <selection activeCell="H23" sqref="H23"/>
    </sheetView>
  </sheetViews>
  <sheetFormatPr defaultRowHeight="15" x14ac:dyDescent="0.25"/>
  <cols>
    <col min="1" max="1" width="7.28515625" style="5" customWidth="1"/>
    <col min="2" max="2" width="9" style="5" customWidth="1"/>
    <col min="3" max="3" width="8.42578125" style="5" customWidth="1"/>
    <col min="4" max="4" width="34.140625" style="5" customWidth="1"/>
    <col min="5" max="5" width="8" style="5" customWidth="1"/>
    <col min="6" max="7" width="11.85546875" style="5" customWidth="1"/>
    <col min="8" max="8" width="12.140625" style="5" customWidth="1"/>
    <col min="9" max="9" width="13.5703125" style="5" customWidth="1"/>
    <col min="10" max="10" width="11.5703125" style="11" customWidth="1"/>
    <col min="11" max="11" width="10.42578125" customWidth="1"/>
  </cols>
  <sheetData>
    <row r="1" spans="1:13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3" ht="34.15" customHeight="1" thickBot="1" x14ac:dyDescent="0.3">
      <c r="A2" s="10"/>
      <c r="B2" s="10"/>
      <c r="C2" s="10"/>
      <c r="D2" s="68" t="s">
        <v>21</v>
      </c>
      <c r="E2" s="69"/>
      <c r="F2" s="69"/>
      <c r="G2" s="66"/>
      <c r="H2" s="10"/>
      <c r="I2" s="10"/>
    </row>
    <row r="3" spans="1:13" ht="15.75" customHeight="1" thickBot="1" x14ac:dyDescent="0.3">
      <c r="A3" s="10"/>
      <c r="B3" s="10"/>
      <c r="C3" s="10"/>
      <c r="D3" s="70" t="s">
        <v>11</v>
      </c>
      <c r="E3" s="71"/>
      <c r="F3" s="71"/>
      <c r="G3" s="67"/>
      <c r="H3" s="10"/>
      <c r="I3" s="10"/>
    </row>
    <row r="4" spans="1:13" ht="15.75" thickBot="1" x14ac:dyDescent="0.3">
      <c r="A4" s="7"/>
      <c r="B4" s="7"/>
      <c r="C4" s="7"/>
      <c r="D4" s="72"/>
      <c r="E4" s="72"/>
      <c r="F4" s="7"/>
      <c r="G4" s="7"/>
      <c r="H4" s="7"/>
      <c r="I4" s="10"/>
    </row>
    <row r="5" spans="1:13" s="2" customFormat="1" ht="64.900000000000006" customHeight="1" x14ac:dyDescent="0.2">
      <c r="A5" s="24" t="s">
        <v>15</v>
      </c>
      <c r="B5" s="24" t="s">
        <v>8</v>
      </c>
      <c r="C5" s="25" t="s">
        <v>4</v>
      </c>
      <c r="D5" s="26" t="s">
        <v>0</v>
      </c>
      <c r="E5" s="26" t="s">
        <v>6</v>
      </c>
      <c r="F5" s="26" t="s">
        <v>5</v>
      </c>
      <c r="G5" s="26" t="s">
        <v>41</v>
      </c>
      <c r="H5" s="32" t="s">
        <v>42</v>
      </c>
      <c r="I5" s="33" t="s">
        <v>45</v>
      </c>
      <c r="J5" s="34" t="s">
        <v>32</v>
      </c>
      <c r="K5" s="34" t="s">
        <v>46</v>
      </c>
      <c r="M5" s="23"/>
    </row>
    <row r="6" spans="1:13" s="1" customFormat="1" ht="15" customHeight="1" x14ac:dyDescent="0.2">
      <c r="A6" s="37" t="s">
        <v>22</v>
      </c>
      <c r="B6" s="38">
        <v>2</v>
      </c>
      <c r="C6" s="38">
        <v>3</v>
      </c>
      <c r="D6" s="38">
        <v>4</v>
      </c>
      <c r="E6" s="39">
        <v>5</v>
      </c>
      <c r="F6" s="40">
        <v>6</v>
      </c>
      <c r="G6" s="40"/>
      <c r="H6" s="36">
        <v>7</v>
      </c>
      <c r="I6" s="36">
        <v>8</v>
      </c>
      <c r="J6" s="31">
        <v>9</v>
      </c>
      <c r="K6" s="31">
        <v>10</v>
      </c>
    </row>
    <row r="7" spans="1:13" ht="15" customHeight="1" x14ac:dyDescent="0.25">
      <c r="A7" s="73" t="s">
        <v>38</v>
      </c>
      <c r="B7" s="74" t="s">
        <v>34</v>
      </c>
      <c r="C7" s="28" t="s">
        <v>27</v>
      </c>
      <c r="D7" s="27" t="s">
        <v>25</v>
      </c>
      <c r="E7" s="29" t="s">
        <v>28</v>
      </c>
      <c r="F7" s="55">
        <v>6</v>
      </c>
      <c r="G7" s="55"/>
      <c r="H7" s="41">
        <v>125</v>
      </c>
      <c r="I7" s="41">
        <v>63.91</v>
      </c>
      <c r="J7" s="30">
        <f>F7*H7</f>
        <v>750</v>
      </c>
      <c r="K7" s="30">
        <f>F7*I7</f>
        <v>383.46</v>
      </c>
    </row>
    <row r="8" spans="1:13" x14ac:dyDescent="0.25">
      <c r="A8" s="73"/>
      <c r="B8" s="74"/>
      <c r="C8" s="28" t="s">
        <v>26</v>
      </c>
      <c r="D8" s="27" t="s">
        <v>25</v>
      </c>
      <c r="E8" s="29" t="s">
        <v>28</v>
      </c>
      <c r="F8" s="55">
        <v>2</v>
      </c>
      <c r="G8" s="55"/>
      <c r="H8" s="41">
        <v>185</v>
      </c>
      <c r="I8" s="41">
        <v>94.59</v>
      </c>
      <c r="J8" s="30">
        <f>F8*H8</f>
        <v>370</v>
      </c>
      <c r="K8" s="30">
        <f>F8*I8</f>
        <v>189.18</v>
      </c>
    </row>
    <row r="9" spans="1:13" x14ac:dyDescent="0.25">
      <c r="A9" s="73"/>
      <c r="B9" s="75"/>
      <c r="C9" s="57" t="s">
        <v>31</v>
      </c>
      <c r="D9" s="60"/>
      <c r="E9" s="56"/>
      <c r="F9" s="57">
        <f>SUM(F7:F8)</f>
        <v>8</v>
      </c>
      <c r="G9" s="57"/>
      <c r="H9" s="61"/>
      <c r="I9" s="61"/>
      <c r="J9" s="62">
        <f>J7+J8</f>
        <v>1120</v>
      </c>
      <c r="K9" s="62">
        <f>K7+K8</f>
        <v>572.64</v>
      </c>
    </row>
    <row r="10" spans="1:13" x14ac:dyDescent="0.25">
      <c r="A10" s="73"/>
      <c r="B10" s="76" t="s">
        <v>35</v>
      </c>
      <c r="C10" s="28" t="s">
        <v>27</v>
      </c>
      <c r="D10" s="27" t="s">
        <v>25</v>
      </c>
      <c r="E10" s="29" t="s">
        <v>28</v>
      </c>
      <c r="F10" s="55">
        <v>6</v>
      </c>
      <c r="G10" s="55"/>
      <c r="H10" s="41">
        <v>125</v>
      </c>
      <c r="I10" s="41">
        <v>63.91</v>
      </c>
      <c r="J10" s="30">
        <f>F10*H10</f>
        <v>750</v>
      </c>
      <c r="K10" s="30">
        <f>F10*I10</f>
        <v>383.46</v>
      </c>
    </row>
    <row r="11" spans="1:13" x14ac:dyDescent="0.25">
      <c r="A11" s="73"/>
      <c r="B11" s="76"/>
      <c r="C11" s="49" t="s">
        <v>31</v>
      </c>
      <c r="D11" s="60"/>
      <c r="E11" s="56"/>
      <c r="F11" s="58">
        <f>F10</f>
        <v>6</v>
      </c>
      <c r="G11" s="58"/>
      <c r="H11" s="61"/>
      <c r="I11" s="61"/>
      <c r="J11" s="62">
        <f t="shared" ref="J11:K11" si="0">J10</f>
        <v>750</v>
      </c>
      <c r="K11" s="62">
        <f t="shared" si="0"/>
        <v>383.46</v>
      </c>
    </row>
    <row r="12" spans="1:13" x14ac:dyDescent="0.25">
      <c r="A12" s="73"/>
      <c r="B12" s="77" t="s">
        <v>36</v>
      </c>
      <c r="C12" s="50" t="s">
        <v>27</v>
      </c>
      <c r="D12" s="27" t="s">
        <v>25</v>
      </c>
      <c r="E12" s="29" t="s">
        <v>28</v>
      </c>
      <c r="F12" s="63">
        <v>5</v>
      </c>
      <c r="G12" s="63"/>
      <c r="H12" s="41">
        <v>125</v>
      </c>
      <c r="I12" s="41">
        <v>63.91</v>
      </c>
      <c r="J12" s="30">
        <f>F12*H12</f>
        <v>625</v>
      </c>
      <c r="K12" s="30">
        <f>F12*I12</f>
        <v>319.54999999999995</v>
      </c>
    </row>
    <row r="13" spans="1:13" x14ac:dyDescent="0.25">
      <c r="A13" s="73"/>
      <c r="B13" s="78"/>
      <c r="C13" s="79" t="s">
        <v>31</v>
      </c>
      <c r="D13" s="80"/>
      <c r="E13" s="56"/>
      <c r="F13" s="64">
        <f>SUM(F12:F12)</f>
        <v>5</v>
      </c>
      <c r="G13" s="64"/>
      <c r="H13" s="61"/>
      <c r="I13" s="61"/>
      <c r="J13" s="65">
        <f t="shared" ref="J13:K13" si="1">SUM(J12:J12)</f>
        <v>625</v>
      </c>
      <c r="K13" s="65">
        <f t="shared" si="1"/>
        <v>319.54999999999995</v>
      </c>
    </row>
    <row r="14" spans="1:13" x14ac:dyDescent="0.25">
      <c r="A14" s="73"/>
      <c r="B14" s="74" t="s">
        <v>37</v>
      </c>
      <c r="C14" s="51" t="s">
        <v>27</v>
      </c>
      <c r="D14" s="52" t="s">
        <v>25</v>
      </c>
      <c r="E14" s="29" t="s">
        <v>28</v>
      </c>
      <c r="F14" s="63">
        <v>8</v>
      </c>
      <c r="G14" s="63"/>
      <c r="H14" s="41">
        <v>125</v>
      </c>
      <c r="I14" s="41">
        <v>63.91</v>
      </c>
      <c r="J14" s="30">
        <f t="shared" ref="J14:J15" si="2">F14*H14</f>
        <v>1000</v>
      </c>
      <c r="K14" s="30">
        <f t="shared" ref="K14:K15" si="3">F14*I14</f>
        <v>511.28</v>
      </c>
    </row>
    <row r="15" spans="1:13" x14ac:dyDescent="0.25">
      <c r="A15" s="73"/>
      <c r="B15" s="74"/>
      <c r="C15" s="50" t="s">
        <v>26</v>
      </c>
      <c r="D15" s="27" t="s">
        <v>25</v>
      </c>
      <c r="E15" s="29" t="s">
        <v>28</v>
      </c>
      <c r="F15" s="63">
        <v>5</v>
      </c>
      <c r="G15" s="63"/>
      <c r="H15" s="41">
        <v>185</v>
      </c>
      <c r="I15" s="41">
        <v>94.59</v>
      </c>
      <c r="J15" s="30">
        <f t="shared" si="2"/>
        <v>925</v>
      </c>
      <c r="K15" s="30">
        <f t="shared" si="3"/>
        <v>472.95000000000005</v>
      </c>
    </row>
    <row r="16" spans="1:13" x14ac:dyDescent="0.25">
      <c r="A16" s="73"/>
      <c r="B16" s="81"/>
      <c r="C16" s="82" t="s">
        <v>31</v>
      </c>
      <c r="D16" s="83"/>
      <c r="E16" s="56"/>
      <c r="F16" s="64">
        <f>SUM(F14:F15)</f>
        <v>13</v>
      </c>
      <c r="G16" s="64"/>
      <c r="H16" s="61"/>
      <c r="I16" s="61"/>
      <c r="J16" s="65">
        <f t="shared" ref="J16:K16" si="4">SUM(J14:J15)</f>
        <v>1925</v>
      </c>
      <c r="K16" s="65">
        <f t="shared" si="4"/>
        <v>984.23</v>
      </c>
    </row>
    <row r="17" spans="1:11" x14ac:dyDescent="0.25">
      <c r="A17" s="53"/>
      <c r="B17" s="54"/>
      <c r="C17" s="54" t="s">
        <v>39</v>
      </c>
      <c r="D17" s="54"/>
      <c r="E17" s="59"/>
      <c r="F17" s="35">
        <f>F9+F11+F13+F16</f>
        <v>32</v>
      </c>
      <c r="G17" s="35"/>
      <c r="H17" s="42"/>
      <c r="I17" s="42"/>
      <c r="J17" s="43">
        <f t="shared" ref="J17:K17" si="5">J9+J11+J13+J16</f>
        <v>4420</v>
      </c>
      <c r="K17" s="43">
        <f t="shared" si="5"/>
        <v>2259.88</v>
      </c>
    </row>
  </sheetData>
  <mergeCells count="10">
    <mergeCell ref="D2:F2"/>
    <mergeCell ref="D3:F3"/>
    <mergeCell ref="D4:E4"/>
    <mergeCell ref="A7:A16"/>
    <mergeCell ref="B7:B9"/>
    <mergeCell ref="B10:B11"/>
    <mergeCell ref="B12:B13"/>
    <mergeCell ref="C13:D13"/>
    <mergeCell ref="B14:B16"/>
    <mergeCell ref="C16:D16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H11" sqref="H11"/>
    </sheetView>
  </sheetViews>
  <sheetFormatPr defaultRowHeight="15" x14ac:dyDescent="0.25"/>
  <cols>
    <col min="1" max="1" width="5.7109375" style="5" customWidth="1"/>
    <col min="2" max="2" width="10.85546875" style="5" customWidth="1"/>
    <col min="3" max="3" width="11.140625" style="5" customWidth="1"/>
    <col min="4" max="4" width="32.28515625" style="5" customWidth="1"/>
    <col min="5" max="5" width="10" style="5" customWidth="1"/>
    <col min="6" max="7" width="16.28515625" style="5" customWidth="1"/>
    <col min="8" max="8" width="10" style="5" customWidth="1"/>
    <col min="9" max="9" width="9" style="5" customWidth="1"/>
    <col min="10" max="10" width="11.140625" style="6" customWidth="1"/>
  </cols>
  <sheetData>
    <row r="1" spans="1:11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1" ht="50.45" customHeight="1" thickBot="1" x14ac:dyDescent="0.3">
      <c r="A2" s="10"/>
      <c r="B2" s="10"/>
      <c r="C2" s="10"/>
      <c r="D2" s="68" t="s">
        <v>23</v>
      </c>
      <c r="E2" s="69"/>
      <c r="F2" s="69"/>
      <c r="G2" s="66"/>
      <c r="H2" s="10"/>
      <c r="I2" s="10"/>
    </row>
    <row r="3" spans="1:11" ht="15.75" customHeight="1" thickBot="1" x14ac:dyDescent="0.3">
      <c r="A3" s="10"/>
      <c r="B3" s="10"/>
      <c r="C3" s="10"/>
      <c r="D3" s="70" t="s">
        <v>11</v>
      </c>
      <c r="E3" s="71"/>
      <c r="F3" s="71"/>
      <c r="G3" s="67"/>
      <c r="H3" s="10"/>
      <c r="I3" s="10"/>
    </row>
    <row r="4" spans="1:11" ht="15.75" thickBot="1" x14ac:dyDescent="0.3">
      <c r="A4" s="7"/>
      <c r="B4" s="7"/>
      <c r="C4" s="7"/>
      <c r="D4" s="72"/>
      <c r="E4" s="72"/>
      <c r="F4" s="7"/>
      <c r="G4" s="7"/>
      <c r="H4" s="7"/>
      <c r="I4" s="10"/>
    </row>
    <row r="5" spans="1:11" ht="51" x14ac:dyDescent="0.25">
      <c r="A5" s="24" t="s">
        <v>15</v>
      </c>
      <c r="B5" s="24" t="s">
        <v>8</v>
      </c>
      <c r="C5" s="25" t="s">
        <v>4</v>
      </c>
      <c r="D5" s="26" t="s">
        <v>0</v>
      </c>
      <c r="E5" s="26" t="s">
        <v>6</v>
      </c>
      <c r="F5" s="26" t="s">
        <v>5</v>
      </c>
      <c r="G5" s="26" t="s">
        <v>41</v>
      </c>
      <c r="H5" s="32" t="s">
        <v>43</v>
      </c>
      <c r="I5" s="33" t="s">
        <v>44</v>
      </c>
      <c r="J5" s="34" t="s">
        <v>32</v>
      </c>
      <c r="K5" s="34" t="s">
        <v>33</v>
      </c>
    </row>
    <row r="6" spans="1:11" x14ac:dyDescent="0.25">
      <c r="A6" s="47" t="s">
        <v>22</v>
      </c>
      <c r="B6" s="24">
        <v>2</v>
      </c>
      <c r="C6" s="24">
        <v>3</v>
      </c>
      <c r="D6" s="24">
        <v>4</v>
      </c>
      <c r="E6" s="48">
        <v>5</v>
      </c>
      <c r="F6" s="44">
        <v>6</v>
      </c>
      <c r="G6" s="44"/>
      <c r="H6" s="45">
        <v>7</v>
      </c>
      <c r="I6" s="45">
        <v>8</v>
      </c>
      <c r="J6" s="46">
        <v>9</v>
      </c>
      <c r="K6" s="46">
        <v>10</v>
      </c>
    </row>
    <row r="7" spans="1:11" ht="15" customHeight="1" x14ac:dyDescent="0.25">
      <c r="A7" s="73" t="s">
        <v>38</v>
      </c>
      <c r="B7" s="74" t="s">
        <v>34</v>
      </c>
      <c r="C7" s="28" t="s">
        <v>27</v>
      </c>
      <c r="D7" s="27" t="s">
        <v>25</v>
      </c>
      <c r="E7" s="29" t="s">
        <v>28</v>
      </c>
      <c r="F7" s="55">
        <v>6</v>
      </c>
      <c r="G7" s="55"/>
      <c r="H7" s="41"/>
      <c r="I7" s="41"/>
      <c r="J7" s="30"/>
      <c r="K7" s="30"/>
    </row>
    <row r="8" spans="1:11" x14ac:dyDescent="0.25">
      <c r="A8" s="73"/>
      <c r="B8" s="74"/>
      <c r="C8" s="28" t="s">
        <v>26</v>
      </c>
      <c r="D8" s="27" t="s">
        <v>25</v>
      </c>
      <c r="E8" s="29" t="s">
        <v>28</v>
      </c>
      <c r="F8" s="55">
        <v>2</v>
      </c>
      <c r="G8" s="55"/>
      <c r="H8" s="41"/>
      <c r="I8" s="41"/>
      <c r="J8" s="30"/>
      <c r="K8" s="30"/>
    </row>
    <row r="9" spans="1:11" x14ac:dyDescent="0.25">
      <c r="A9" s="73"/>
      <c r="B9" s="75"/>
      <c r="C9" s="57" t="s">
        <v>31</v>
      </c>
      <c r="D9" s="60"/>
      <c r="E9" s="56"/>
      <c r="F9" s="57">
        <f>SUM(F7:F8)</f>
        <v>8</v>
      </c>
      <c r="G9" s="57"/>
      <c r="H9" s="61"/>
      <c r="I9" s="61"/>
      <c r="J9" s="62"/>
      <c r="K9" s="62"/>
    </row>
    <row r="10" spans="1:11" x14ac:dyDescent="0.25">
      <c r="A10" s="73"/>
      <c r="B10" s="76" t="s">
        <v>35</v>
      </c>
      <c r="C10" s="28" t="s">
        <v>27</v>
      </c>
      <c r="D10" s="27" t="s">
        <v>25</v>
      </c>
      <c r="E10" s="29" t="s">
        <v>28</v>
      </c>
      <c r="F10" s="55">
        <v>6</v>
      </c>
      <c r="G10" s="55"/>
      <c r="H10" s="41"/>
      <c r="I10" s="41"/>
      <c r="J10" s="30"/>
      <c r="K10" s="30"/>
    </row>
    <row r="11" spans="1:11" x14ac:dyDescent="0.25">
      <c r="A11" s="73"/>
      <c r="B11" s="76"/>
      <c r="C11" s="49" t="s">
        <v>31</v>
      </c>
      <c r="D11" s="60"/>
      <c r="E11" s="56"/>
      <c r="F11" s="58">
        <f>F10</f>
        <v>6</v>
      </c>
      <c r="G11" s="58"/>
      <c r="H11" s="61"/>
      <c r="I11" s="61"/>
      <c r="J11" s="62"/>
      <c r="K11" s="62"/>
    </row>
    <row r="12" spans="1:11" x14ac:dyDescent="0.25">
      <c r="A12" s="73"/>
      <c r="B12" s="77" t="s">
        <v>36</v>
      </c>
      <c r="C12" s="50" t="s">
        <v>27</v>
      </c>
      <c r="D12" s="27" t="s">
        <v>25</v>
      </c>
      <c r="E12" s="29" t="s">
        <v>28</v>
      </c>
      <c r="F12" s="63">
        <v>5</v>
      </c>
      <c r="G12" s="63"/>
      <c r="H12" s="41"/>
      <c r="I12" s="41"/>
      <c r="J12" s="30"/>
      <c r="K12" s="30"/>
    </row>
    <row r="13" spans="1:11" x14ac:dyDescent="0.25">
      <c r="A13" s="73"/>
      <c r="B13" s="78"/>
      <c r="C13" s="79" t="s">
        <v>31</v>
      </c>
      <c r="D13" s="80"/>
      <c r="E13" s="56"/>
      <c r="F13" s="64">
        <f>SUM(F12:F12)</f>
        <v>5</v>
      </c>
      <c r="G13" s="64"/>
      <c r="H13" s="61"/>
      <c r="I13" s="61"/>
      <c r="J13" s="65"/>
      <c r="K13" s="65"/>
    </row>
    <row r="14" spans="1:11" x14ac:dyDescent="0.25">
      <c r="A14" s="73"/>
      <c r="B14" s="74" t="s">
        <v>37</v>
      </c>
      <c r="C14" s="51" t="s">
        <v>27</v>
      </c>
      <c r="D14" s="52" t="s">
        <v>25</v>
      </c>
      <c r="E14" s="29" t="s">
        <v>28</v>
      </c>
      <c r="F14" s="63">
        <v>8</v>
      </c>
      <c r="G14" s="63"/>
      <c r="H14" s="41"/>
      <c r="I14" s="41"/>
      <c r="J14" s="30"/>
      <c r="K14" s="30"/>
    </row>
    <row r="15" spans="1:11" x14ac:dyDescent="0.25">
      <c r="A15" s="73"/>
      <c r="B15" s="74"/>
      <c r="C15" s="50" t="s">
        <v>26</v>
      </c>
      <c r="D15" s="27" t="s">
        <v>25</v>
      </c>
      <c r="E15" s="29" t="s">
        <v>28</v>
      </c>
      <c r="F15" s="63">
        <v>5</v>
      </c>
      <c r="G15" s="63"/>
      <c r="H15" s="41"/>
      <c r="I15" s="41"/>
      <c r="J15" s="30"/>
      <c r="K15" s="30"/>
    </row>
    <row r="16" spans="1:11" x14ac:dyDescent="0.25">
      <c r="A16" s="73"/>
      <c r="B16" s="81"/>
      <c r="C16" s="82" t="s">
        <v>31</v>
      </c>
      <c r="D16" s="83"/>
      <c r="E16" s="56"/>
      <c r="F16" s="64">
        <f>SUM(F14:F15)</f>
        <v>13</v>
      </c>
      <c r="G16" s="64"/>
      <c r="H16" s="61"/>
      <c r="I16" s="61"/>
      <c r="J16" s="65"/>
      <c r="K16" s="65"/>
    </row>
    <row r="17" spans="1:11" x14ac:dyDescent="0.25">
      <c r="A17" s="53"/>
      <c r="B17" s="54"/>
      <c r="C17" s="54" t="s">
        <v>39</v>
      </c>
      <c r="D17" s="54"/>
      <c r="E17" s="59"/>
      <c r="F17" s="35">
        <f>F9+F11+F13+F16</f>
        <v>32</v>
      </c>
      <c r="G17" s="35"/>
      <c r="H17" s="42"/>
      <c r="I17" s="42"/>
      <c r="J17" s="43"/>
      <c r="K17" s="43"/>
    </row>
  </sheetData>
  <mergeCells count="10">
    <mergeCell ref="D2:F2"/>
    <mergeCell ref="D3:F3"/>
    <mergeCell ref="D4:E4"/>
    <mergeCell ref="A7:A16"/>
    <mergeCell ref="B7:B9"/>
    <mergeCell ref="B10:B11"/>
    <mergeCell ref="B12:B13"/>
    <mergeCell ref="C13:D13"/>
    <mergeCell ref="B14:B16"/>
    <mergeCell ref="C16:D16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H16" sqref="H16"/>
    </sheetView>
  </sheetViews>
  <sheetFormatPr defaultRowHeight="15.75" x14ac:dyDescent="0.25"/>
  <cols>
    <col min="1" max="1" width="17.28515625" style="17" customWidth="1"/>
    <col min="2" max="6" width="20.28515625" style="17" customWidth="1"/>
    <col min="7" max="9" width="8.85546875" style="17"/>
  </cols>
  <sheetData>
    <row r="2" spans="1:10" x14ac:dyDescent="0.25">
      <c r="A2" s="93" t="s">
        <v>13</v>
      </c>
      <c r="B2" s="93"/>
      <c r="C2" s="93"/>
      <c r="D2" s="93"/>
      <c r="E2" s="93"/>
      <c r="F2" s="93"/>
      <c r="G2" s="93"/>
      <c r="H2" s="93"/>
    </row>
    <row r="3" spans="1:10" x14ac:dyDescent="0.25">
      <c r="A3" s="94" t="s">
        <v>14</v>
      </c>
      <c r="B3" s="94"/>
      <c r="C3" s="94"/>
      <c r="D3" s="94"/>
      <c r="E3" s="94"/>
      <c r="F3" s="94"/>
      <c r="G3" s="94"/>
      <c r="H3" s="94"/>
    </row>
    <row r="4" spans="1:10" ht="31.15" customHeight="1" x14ac:dyDescent="0.25">
      <c r="A4" s="95" t="s">
        <v>29</v>
      </c>
      <c r="B4" s="94"/>
      <c r="C4" s="94"/>
      <c r="D4" s="94"/>
      <c r="E4" s="94"/>
      <c r="F4" s="94"/>
      <c r="G4" s="94"/>
      <c r="H4" s="94"/>
    </row>
    <row r="5" spans="1:10" ht="22.15" customHeight="1" x14ac:dyDescent="0.25">
      <c r="A5" s="94" t="s">
        <v>40</v>
      </c>
      <c r="B5" s="94"/>
      <c r="C5" s="94"/>
      <c r="D5" s="94"/>
      <c r="E5" s="94"/>
      <c r="F5" s="94"/>
      <c r="G5" s="94"/>
      <c r="H5" s="94"/>
    </row>
    <row r="6" spans="1:10" x14ac:dyDescent="0.25">
      <c r="A6" s="18"/>
      <c r="B6" s="18"/>
      <c r="C6" s="18"/>
      <c r="D6" s="18"/>
      <c r="E6" s="18"/>
      <c r="F6" s="18"/>
      <c r="G6" s="18"/>
      <c r="H6" s="18"/>
    </row>
    <row r="7" spans="1:10" x14ac:dyDescent="0.25">
      <c r="A7" s="18"/>
      <c r="B7" s="18"/>
      <c r="C7" s="18"/>
      <c r="D7" s="18"/>
      <c r="E7" s="18"/>
      <c r="F7" s="18"/>
      <c r="G7" s="18"/>
      <c r="H7" s="18"/>
    </row>
    <row r="8" spans="1:10" x14ac:dyDescent="0.25">
      <c r="A8" s="18"/>
      <c r="B8" s="18"/>
      <c r="C8" s="18"/>
      <c r="D8" s="18"/>
      <c r="E8" s="18"/>
      <c r="F8" s="18"/>
      <c r="G8" s="18"/>
      <c r="H8" s="18"/>
    </row>
    <row r="9" spans="1:10" ht="27.6" customHeight="1" x14ac:dyDescent="0.25">
      <c r="A9" s="89" t="s">
        <v>12</v>
      </c>
      <c r="B9" s="96" t="s">
        <v>30</v>
      </c>
      <c r="C9" s="97"/>
      <c r="D9" s="97"/>
      <c r="E9" s="98"/>
      <c r="F9" s="91" t="s">
        <v>20</v>
      </c>
      <c r="G9" s="18"/>
      <c r="H9" s="18"/>
    </row>
    <row r="10" spans="1:10" x14ac:dyDescent="0.25">
      <c r="A10" s="90"/>
      <c r="B10" s="21" t="s">
        <v>16</v>
      </c>
      <c r="C10" s="21" t="s">
        <v>17</v>
      </c>
      <c r="D10" s="21" t="s">
        <v>18</v>
      </c>
      <c r="E10" s="21" t="s">
        <v>19</v>
      </c>
      <c r="F10" s="90"/>
      <c r="G10" s="18"/>
      <c r="H10" s="18"/>
    </row>
    <row r="11" spans="1:10" ht="39.6" customHeight="1" x14ac:dyDescent="0.25">
      <c r="A11" s="22" t="s">
        <v>24</v>
      </c>
      <c r="B11" s="22"/>
      <c r="C11" s="22"/>
      <c r="D11" s="22">
        <v>5</v>
      </c>
      <c r="E11" s="22">
        <v>27</v>
      </c>
      <c r="F11" s="22">
        <v>32</v>
      </c>
      <c r="G11" s="18"/>
      <c r="H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</row>
    <row r="13" spans="1:10" x14ac:dyDescent="0.25">
      <c r="A13" s="19"/>
      <c r="B13" s="19"/>
      <c r="C13" s="19"/>
      <c r="D13" s="19"/>
      <c r="E13" s="19"/>
      <c r="F13" s="18"/>
      <c r="G13" s="19"/>
      <c r="H13" s="20"/>
    </row>
    <row r="14" spans="1:10" ht="15" x14ac:dyDescent="0.25">
      <c r="A14" s="92" t="s">
        <v>2</v>
      </c>
      <c r="B14" s="92"/>
      <c r="C14" s="92"/>
      <c r="D14" s="92"/>
      <c r="E14" s="8"/>
      <c r="F14" s="9"/>
      <c r="G14" s="9"/>
      <c r="H14" s="9"/>
      <c r="I14" s="8"/>
      <c r="J14" s="8"/>
    </row>
    <row r="15" spans="1:10" x14ac:dyDescent="0.25">
      <c r="A15" s="3" t="s">
        <v>2</v>
      </c>
      <c r="B15" s="15"/>
      <c r="C15" s="8"/>
      <c r="D15" s="8"/>
      <c r="E15" s="9" t="s">
        <v>3</v>
      </c>
      <c r="F15" s="8"/>
      <c r="I15" s="8"/>
      <c r="J15" s="8"/>
    </row>
    <row r="16" spans="1:10" ht="14.45" customHeight="1" x14ac:dyDescent="0.25">
      <c r="A16" s="13" t="s">
        <v>9</v>
      </c>
      <c r="B16" s="16"/>
      <c r="C16" s="12"/>
      <c r="D16" s="14" t="s">
        <v>7</v>
      </c>
      <c r="E16" s="14"/>
      <c r="F16" s="14"/>
      <c r="I16" s="8"/>
      <c r="J16" s="8"/>
    </row>
    <row r="17" spans="1:10" ht="15" x14ac:dyDescent="0.25">
      <c r="A17" s="13"/>
      <c r="B17" s="16"/>
      <c r="C17" s="12"/>
      <c r="D17" s="12"/>
      <c r="E17" s="4"/>
      <c r="F17" s="84"/>
      <c r="G17" s="84"/>
      <c r="H17" s="84"/>
      <c r="I17" s="8"/>
      <c r="J17" s="8"/>
    </row>
    <row r="18" spans="1:10" ht="15" x14ac:dyDescent="0.25">
      <c r="A18" s="3"/>
      <c r="B18" s="15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85" t="s">
        <v>1</v>
      </c>
      <c r="B19" s="86"/>
      <c r="C19" s="86"/>
      <c r="D19" s="86"/>
      <c r="E19" s="8"/>
      <c r="F19" s="8"/>
      <c r="G19" s="8"/>
      <c r="H19" s="8"/>
      <c r="I19" s="8"/>
      <c r="J19" s="8"/>
    </row>
    <row r="20" spans="1:10" ht="15" x14ac:dyDescent="0.25">
      <c r="A20" s="87" t="s">
        <v>10</v>
      </c>
      <c r="B20" s="87"/>
      <c r="C20" s="88"/>
      <c r="D20" s="88"/>
      <c r="E20" s="88"/>
      <c r="F20" s="8"/>
      <c r="G20" s="8"/>
      <c r="H20" s="8"/>
      <c r="I20" s="8"/>
      <c r="J20" s="8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2025-08-22T06:25:51Z</cp:lastPrinted>
  <dcterms:created xsi:type="dcterms:W3CDTF">2019-10-11T07:43:52Z</dcterms:created>
  <dcterms:modified xsi:type="dcterms:W3CDTF">2025-08-26T06:25:40Z</dcterms:modified>
</cp:coreProperties>
</file>