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9-25\"/>
    </mc:Choice>
  </mc:AlternateContent>
  <xr:revisionPtr revIDLastSave="0" documentId="13_ncr:1_{AADA17D1-5B4B-4167-92EF-B3FA936D9DC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definedNames>
    <definedName name="_xlnm._FilterDatabase" localSheetId="0" hidden="1">'Прил 1 нач цени'!$A$5:$K$6</definedName>
  </definedNames>
  <calcPr calcId="191029"/>
</workbook>
</file>

<file path=xl/calcChain.xml><?xml version="1.0" encoding="utf-8"?>
<calcChain xmlns="http://schemas.openxmlformats.org/spreadsheetml/2006/main">
  <c r="F43" i="8" l="1"/>
  <c r="F40" i="8"/>
  <c r="F36" i="8"/>
  <c r="F31" i="8"/>
  <c r="F27" i="8"/>
  <c r="F24" i="8"/>
  <c r="F21" i="8"/>
  <c r="F18" i="8"/>
  <c r="F13" i="8"/>
  <c r="K32" i="7"/>
  <c r="J32" i="7"/>
  <c r="F13" i="7"/>
  <c r="K42" i="7"/>
  <c r="J42" i="7"/>
  <c r="K41" i="7"/>
  <c r="J41" i="7"/>
  <c r="K39" i="7"/>
  <c r="J39" i="7"/>
  <c r="K38" i="7"/>
  <c r="J38" i="7"/>
  <c r="K37" i="7"/>
  <c r="J37" i="7"/>
  <c r="K35" i="7"/>
  <c r="J35" i="7"/>
  <c r="K34" i="7"/>
  <c r="J34" i="7"/>
  <c r="K33" i="7"/>
  <c r="J33" i="7"/>
  <c r="K30" i="7"/>
  <c r="J30" i="7"/>
  <c r="K29" i="7"/>
  <c r="J29" i="7"/>
  <c r="K28" i="7"/>
  <c r="J28" i="7"/>
  <c r="K26" i="7"/>
  <c r="J26" i="7"/>
  <c r="K25" i="7"/>
  <c r="J25" i="7"/>
  <c r="K23" i="7"/>
  <c r="J23" i="7"/>
  <c r="K22" i="7"/>
  <c r="J22" i="7"/>
  <c r="K20" i="7"/>
  <c r="J20" i="7"/>
  <c r="J21" i="7" s="1"/>
  <c r="K19" i="7"/>
  <c r="J19" i="7"/>
  <c r="K17" i="7"/>
  <c r="J17" i="7"/>
  <c r="K16" i="7"/>
  <c r="J16" i="7"/>
  <c r="K15" i="7"/>
  <c r="J15" i="7"/>
  <c r="K14" i="7"/>
  <c r="J14" i="7"/>
  <c r="K12" i="7"/>
  <c r="J12" i="7"/>
  <c r="K11" i="7"/>
  <c r="J11" i="7"/>
  <c r="K10" i="7"/>
  <c r="J10" i="7"/>
  <c r="K9" i="7"/>
  <c r="J9" i="7"/>
  <c r="K8" i="7"/>
  <c r="J8" i="7"/>
  <c r="K7" i="7"/>
  <c r="J7" i="7"/>
  <c r="F43" i="7"/>
  <c r="F44" i="7" s="1"/>
  <c r="F40" i="7"/>
  <c r="F36" i="7"/>
  <c r="F31" i="7"/>
  <c r="F27" i="7"/>
  <c r="F24" i="7"/>
  <c r="F21" i="7"/>
  <c r="F18" i="7"/>
  <c r="F44" i="8" l="1"/>
  <c r="K43" i="7"/>
  <c r="K40" i="7"/>
  <c r="J43" i="7"/>
  <c r="J40" i="7"/>
  <c r="K36" i="7"/>
  <c r="J36" i="7"/>
  <c r="K31" i="7"/>
  <c r="J31" i="7"/>
  <c r="K27" i="7"/>
  <c r="J27" i="7"/>
  <c r="K24" i="7"/>
  <c r="J24" i="7"/>
  <c r="K21" i="7"/>
  <c r="K18" i="7"/>
  <c r="J18" i="7"/>
  <c r="K13" i="7"/>
  <c r="J13" i="7"/>
  <c r="K44" i="7" l="1"/>
  <c r="J44" i="7"/>
</calcChain>
</file>

<file path=xl/sharedStrings.xml><?xml version="1.0" encoding="utf-8"?>
<sst xmlns="http://schemas.openxmlformats.org/spreadsheetml/2006/main" count="255" uniqueCount="53">
  <si>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</si>
  <si>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</si>
  <si>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</si>
  <si>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</si>
  <si>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</si>
  <si>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</si>
  <si>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</si>
  <si>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</si>
  <si>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</si>
  <si>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</si>
  <si>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</si>
  <si>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</si>
  <si>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</si>
  <si>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</si>
  <si>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</si>
  <si>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</si>
  <si>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</si>
  <si>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</si>
  <si>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</si>
  <si>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</si>
  <si>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</si>
  <si>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</si>
  <si>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</si>
  <si>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</si>
  <si>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</si>
  <si>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 xml:space="preserve">Трупи за бичене над 30 см </t>
  </si>
  <si>
    <t xml:space="preserve">Трупи за бичене от 18 до 29 см </t>
  </si>
  <si>
    <t>бл</t>
  </si>
  <si>
    <t>цр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</si>
  <si>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</si>
  <si>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</si>
  <si>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</si>
  <si>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здб</t>
  </si>
  <si>
    <t>ВСИЧКО ЗА ОТДЕЛА</t>
  </si>
  <si>
    <t xml:space="preserve">Обща стойност,
лв. без ДДС </t>
  </si>
  <si>
    <t>37 и</t>
  </si>
  <si>
    <t>74 в</t>
  </si>
  <si>
    <t>75 г</t>
  </si>
  <si>
    <t>76 а</t>
  </si>
  <si>
    <t>77 а</t>
  </si>
  <si>
    <t>78 д</t>
  </si>
  <si>
    <t>241 ч</t>
  </si>
  <si>
    <t>241 ш</t>
  </si>
  <si>
    <t>70 м</t>
  </si>
  <si>
    <t>11-39-25</t>
  </si>
  <si>
    <t xml:space="preserve">                  ОБЩО ЗА ОБЕКТ 11-39-25</t>
  </si>
  <si>
    <t>за обект № 11-39-25, ТП "ДГС Цонево"</t>
  </si>
  <si>
    <t>Прогнозно количество дървесина, пр. куб.м.</t>
  </si>
  <si>
    <t>Достигната цена в лв./ куб.м</t>
  </si>
  <si>
    <t>Начална цена в лв./куб.м</t>
  </si>
  <si>
    <t>Достигната цена в евро /куб.м</t>
  </si>
  <si>
    <t xml:space="preserve">Обща стойност,
в евро  без ДДС </t>
  </si>
  <si>
    <t>Начална цена в евро 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</si>
</sst>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4" fillId="5" borderId="0" applyNumberFormat="0" applyBorder="0" applyProtection="0">
      <alignment vertical="top"/>
    </xf>
    <xf numFmtId="0" fontId="15" fillId="0" borderId="0" applyNumberFormat="0" applyFont="0" applyFill="0" applyBorder="0" applyAlignment="0" applyProtection="0">
      <alignment vertical="top"/>
    </xf>
  </cellStyleXfs>
  <cellXfs count="9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2" fontId="18" fillId="0" borderId="14" xfId="3" applyNumberFormat="1" applyFont="1" applyBorder="1" applyAlignment="1">
      <alignment horizontal="centerContinuous" vertical="center" wrapText="1"/>
    </xf>
    <xf numFmtId="2" fontId="18" fillId="0" borderId="12" xfId="3" applyNumberFormat="1" applyFont="1" applyBorder="1" applyAlignment="1">
      <alignment horizontal="centerContinuous" vertical="center" wrapText="1"/>
    </xf>
    <xf numFmtId="0" fontId="18" fillId="0" borderId="13" xfId="3" applyFont="1" applyBorder="1" applyAlignment="1">
      <alignment horizontal="centerContinuous" vertical="center" wrapText="1"/>
    </xf>
    <xf numFmtId="0" fontId="17" fillId="7" borderId="1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right" vertical="top"/>
    </xf>
    <xf numFmtId="0" fontId="6" fillId="7" borderId="3" xfId="0" applyFont="1" applyFill="1" applyBorder="1" applyAlignment="1">
      <alignment horizontal="right" vertical="top"/>
    </xf>
    <xf numFmtId="0" fontId="17" fillId="6" borderId="1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0" fontId="2" fillId="7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right" vertical="top"/>
    </xf>
    <xf numFmtId="2" fontId="6" fillId="7" borderId="3" xfId="0" applyNumberFormat="1" applyFont="1" applyFill="1" applyBorder="1" applyAlignment="1">
      <alignment horizontal="right" vertical="top"/>
    </xf>
    <xf numFmtId="2" fontId="2" fillId="6" borderId="1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zoomScale="90" zoomScaleNormal="90" workbookViewId="0">
      <selection activeCell="D17" sqref="D17"/>
    </sheetView>
  </sheetViews>
  <sheetFormatPr defaultRowHeight="15" x14ac:dyDescent="0.25"/>
  <cols>
    <col min="1" max="1" width="7.28515625" style="5" customWidth="1"/>
    <col min="2" max="2" width="9" style="5" customWidth="1"/>
    <col min="3" max="3" width="8.42578125" style="5" customWidth="1"/>
    <col min="4" max="4" width="34.140625" style="5" customWidth="1"/>
    <col min="5" max="5" width="8" style="5" customWidth="1"/>
    <col min="6" max="6" width="11.85546875" style="5" customWidth="1"/>
    <col min="7" max="7" width="11.28515625" style="5" customWidth="1"/>
    <col min="8" max="8" width="12.140625" style="5" customWidth="1"/>
    <col min="9" max="9" width="13.5703125" style="5" customWidth="1"/>
    <col min="10" max="10" width="11.5703125" style="11" customWidth="1"/>
    <col min="11" max="11" width="10.42578125" customWidth="1"/>
  </cols>
  <sheetData>
    <row r="1" spans="1:13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3" ht="34.15" customHeight="1" thickBot="1" x14ac:dyDescent="0.3">
      <c r="A2" s="10"/>
      <c r="B2" s="10"/>
      <c r="C2" s="10"/>
      <c r="D2" s="67" t="s">
        <v>21</v>
      </c>
      <c r="E2" s="68"/>
      <c r="F2" s="68"/>
      <c r="G2" s="65"/>
      <c r="H2" s="10"/>
      <c r="I2" s="10"/>
    </row>
    <row r="3" spans="1:13" ht="15.75" customHeight="1" thickBot="1" x14ac:dyDescent="0.3">
      <c r="A3" s="10"/>
      <c r="B3" s="10"/>
      <c r="C3" s="10"/>
      <c r="D3" s="69" t="s">
        <v>11</v>
      </c>
      <c r="E3" s="70"/>
      <c r="F3" s="70"/>
      <c r="G3" s="66"/>
      <c r="H3" s="10"/>
      <c r="I3" s="10"/>
    </row>
    <row r="4" spans="1:13" ht="15.75" thickBot="1" x14ac:dyDescent="0.3">
      <c r="A4" s="7"/>
      <c r="B4" s="7"/>
      <c r="C4" s="7"/>
      <c r="D4" s="71"/>
      <c r="E4" s="71"/>
      <c r="F4" s="7"/>
      <c r="G4" s="7"/>
      <c r="H4" s="7"/>
      <c r="I4" s="10"/>
    </row>
    <row r="5" spans="1:13" s="2" customFormat="1" ht="64.900000000000006" customHeight="1" x14ac:dyDescent="0.2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47</v>
      </c>
      <c r="H5" s="33" t="s">
        <v>49</v>
      </c>
      <c r="I5" s="34" t="s">
        <v>52</v>
      </c>
      <c r="J5" s="35" t="s">
        <v>34</v>
      </c>
      <c r="K5" s="35" t="s">
        <v>51</v>
      </c>
      <c r="M5" s="23"/>
    </row>
    <row r="6" spans="1:13" s="1" customFormat="1" ht="15" customHeight="1" x14ac:dyDescent="0.2">
      <c r="A6" s="42" t="s">
        <v>22</v>
      </c>
      <c r="B6" s="43">
        <v>2</v>
      </c>
      <c r="C6" s="43">
        <v>3</v>
      </c>
      <c r="D6" s="43">
        <v>4</v>
      </c>
      <c r="E6" s="44">
        <v>5</v>
      </c>
      <c r="F6" s="45">
        <v>6</v>
      </c>
      <c r="G6" s="45"/>
      <c r="H6" s="41">
        <v>7</v>
      </c>
      <c r="I6" s="41">
        <v>8</v>
      </c>
      <c r="J6" s="32">
        <v>9</v>
      </c>
      <c r="K6" s="32">
        <v>10</v>
      </c>
    </row>
    <row r="7" spans="1:13" x14ac:dyDescent="0.25">
      <c r="A7" s="72" t="s">
        <v>44</v>
      </c>
      <c r="B7" s="75" t="s">
        <v>35</v>
      </c>
      <c r="C7" s="28" t="s">
        <v>28</v>
      </c>
      <c r="D7" s="27" t="s">
        <v>25</v>
      </c>
      <c r="E7" s="29" t="s">
        <v>29</v>
      </c>
      <c r="F7" s="30">
        <v>7</v>
      </c>
      <c r="G7" s="30"/>
      <c r="H7" s="51">
        <v>125</v>
      </c>
      <c r="I7" s="51">
        <v>63.91</v>
      </c>
      <c r="J7" s="31">
        <f>F7*H7</f>
        <v>875</v>
      </c>
      <c r="K7" s="31">
        <f>F7*I7</f>
        <v>447.37</v>
      </c>
    </row>
    <row r="8" spans="1:13" x14ac:dyDescent="0.25">
      <c r="A8" s="73"/>
      <c r="B8" s="75"/>
      <c r="C8" s="28" t="s">
        <v>28</v>
      </c>
      <c r="D8" s="27" t="s">
        <v>26</v>
      </c>
      <c r="E8" s="29" t="s">
        <v>29</v>
      </c>
      <c r="F8" s="30">
        <v>2</v>
      </c>
      <c r="G8" s="30"/>
      <c r="H8" s="51">
        <v>125</v>
      </c>
      <c r="I8" s="51">
        <v>63.91</v>
      </c>
      <c r="J8" s="31">
        <f t="shared" ref="J8:J12" si="0">F8*H8</f>
        <v>250</v>
      </c>
      <c r="K8" s="31">
        <f t="shared" ref="K8:K12" si="1">F8*I8</f>
        <v>127.82</v>
      </c>
    </row>
    <row r="9" spans="1:13" x14ac:dyDescent="0.25">
      <c r="A9" s="73"/>
      <c r="B9" s="75"/>
      <c r="C9" s="28" t="s">
        <v>27</v>
      </c>
      <c r="D9" s="27" t="s">
        <v>25</v>
      </c>
      <c r="E9" s="29" t="s">
        <v>29</v>
      </c>
      <c r="F9" s="30">
        <v>15</v>
      </c>
      <c r="G9" s="30"/>
      <c r="H9" s="51">
        <v>210</v>
      </c>
      <c r="I9" s="51">
        <v>107.37</v>
      </c>
      <c r="J9" s="31">
        <f t="shared" si="0"/>
        <v>3150</v>
      </c>
      <c r="K9" s="31">
        <f t="shared" si="1"/>
        <v>1610.5500000000002</v>
      </c>
    </row>
    <row r="10" spans="1:13" x14ac:dyDescent="0.25">
      <c r="A10" s="73"/>
      <c r="B10" s="75"/>
      <c r="C10" s="28" t="s">
        <v>27</v>
      </c>
      <c r="D10" s="27" t="s">
        <v>26</v>
      </c>
      <c r="E10" s="29" t="s">
        <v>29</v>
      </c>
      <c r="F10" s="30">
        <v>2</v>
      </c>
      <c r="G10" s="30"/>
      <c r="H10" s="51">
        <v>185</v>
      </c>
      <c r="I10" s="51">
        <v>94.59</v>
      </c>
      <c r="J10" s="31">
        <f t="shared" si="0"/>
        <v>370</v>
      </c>
      <c r="K10" s="31">
        <f t="shared" si="1"/>
        <v>189.18</v>
      </c>
    </row>
    <row r="11" spans="1:13" x14ac:dyDescent="0.25">
      <c r="A11" s="73"/>
      <c r="B11" s="75"/>
      <c r="C11" s="28" t="s">
        <v>32</v>
      </c>
      <c r="D11" s="27" t="s">
        <v>25</v>
      </c>
      <c r="E11" s="29" t="s">
        <v>29</v>
      </c>
      <c r="F11" s="30">
        <v>4</v>
      </c>
      <c r="G11" s="30"/>
      <c r="H11" s="51">
        <v>210</v>
      </c>
      <c r="I11" s="51">
        <v>107.37</v>
      </c>
      <c r="J11" s="31">
        <f t="shared" si="0"/>
        <v>840</v>
      </c>
      <c r="K11" s="31">
        <f t="shared" si="1"/>
        <v>429.48</v>
      </c>
    </row>
    <row r="12" spans="1:13" x14ac:dyDescent="0.25">
      <c r="A12" s="73"/>
      <c r="B12" s="75"/>
      <c r="C12" s="28" t="s">
        <v>32</v>
      </c>
      <c r="D12" s="27" t="s">
        <v>26</v>
      </c>
      <c r="E12" s="29" t="s">
        <v>29</v>
      </c>
      <c r="F12" s="30">
        <v>1</v>
      </c>
      <c r="G12" s="30"/>
      <c r="H12" s="51">
        <v>185</v>
      </c>
      <c r="I12" s="51">
        <v>94.59</v>
      </c>
      <c r="J12" s="31">
        <f t="shared" si="0"/>
        <v>185</v>
      </c>
      <c r="K12" s="31">
        <f t="shared" si="1"/>
        <v>94.59</v>
      </c>
    </row>
    <row r="13" spans="1:13" x14ac:dyDescent="0.25">
      <c r="A13" s="73"/>
      <c r="B13" s="75"/>
      <c r="C13" s="36" t="s">
        <v>33</v>
      </c>
      <c r="D13" s="36"/>
      <c r="E13" s="49"/>
      <c r="F13" s="38">
        <f>SUM(F7:F12)</f>
        <v>31</v>
      </c>
      <c r="G13" s="38"/>
      <c r="H13" s="52"/>
      <c r="I13" s="52"/>
      <c r="J13" s="53">
        <f t="shared" ref="J13:K13" si="2">SUM(J7:J12)</f>
        <v>5670</v>
      </c>
      <c r="K13" s="53">
        <f t="shared" si="2"/>
        <v>2898.9900000000002</v>
      </c>
    </row>
    <row r="14" spans="1:13" x14ac:dyDescent="0.25">
      <c r="A14" s="73"/>
      <c r="B14" s="75" t="s">
        <v>36</v>
      </c>
      <c r="C14" s="28" t="s">
        <v>27</v>
      </c>
      <c r="D14" s="27" t="s">
        <v>25</v>
      </c>
      <c r="E14" s="29" t="s">
        <v>29</v>
      </c>
      <c r="F14" s="30">
        <v>22</v>
      </c>
      <c r="G14" s="30"/>
      <c r="H14" s="51">
        <v>210</v>
      </c>
      <c r="I14" s="51">
        <v>107.37</v>
      </c>
      <c r="J14" s="31">
        <f t="shared" ref="J14:J17" si="3">F14*H14</f>
        <v>4620</v>
      </c>
      <c r="K14" s="31">
        <f t="shared" ref="K14:K17" si="4">F14*I14</f>
        <v>2362.1400000000003</v>
      </c>
    </row>
    <row r="15" spans="1:13" x14ac:dyDescent="0.25">
      <c r="A15" s="73"/>
      <c r="B15" s="75"/>
      <c r="C15" s="28" t="s">
        <v>27</v>
      </c>
      <c r="D15" s="27" t="s">
        <v>26</v>
      </c>
      <c r="E15" s="29" t="s">
        <v>29</v>
      </c>
      <c r="F15" s="30">
        <v>8</v>
      </c>
      <c r="G15" s="30"/>
      <c r="H15" s="51">
        <v>185</v>
      </c>
      <c r="I15" s="51">
        <v>94.59</v>
      </c>
      <c r="J15" s="31">
        <f t="shared" si="3"/>
        <v>1480</v>
      </c>
      <c r="K15" s="31">
        <f t="shared" si="4"/>
        <v>756.72</v>
      </c>
    </row>
    <row r="16" spans="1:13" x14ac:dyDescent="0.25">
      <c r="A16" s="73"/>
      <c r="B16" s="75"/>
      <c r="C16" s="28" t="s">
        <v>32</v>
      </c>
      <c r="D16" s="27" t="s">
        <v>25</v>
      </c>
      <c r="E16" s="29" t="s">
        <v>29</v>
      </c>
      <c r="F16" s="30">
        <v>12</v>
      </c>
      <c r="G16" s="30"/>
      <c r="H16" s="51">
        <v>210</v>
      </c>
      <c r="I16" s="51">
        <v>107.37</v>
      </c>
      <c r="J16" s="31">
        <f t="shared" si="3"/>
        <v>2520</v>
      </c>
      <c r="K16" s="31">
        <f t="shared" si="4"/>
        <v>1288.44</v>
      </c>
    </row>
    <row r="17" spans="1:11" x14ac:dyDescent="0.25">
      <c r="A17" s="73"/>
      <c r="B17" s="75"/>
      <c r="C17" s="28" t="s">
        <v>32</v>
      </c>
      <c r="D17" s="27" t="s">
        <v>26</v>
      </c>
      <c r="E17" s="29" t="s">
        <v>29</v>
      </c>
      <c r="F17" s="30">
        <v>8</v>
      </c>
      <c r="G17" s="30"/>
      <c r="H17" s="51">
        <v>185</v>
      </c>
      <c r="I17" s="51">
        <v>94.59</v>
      </c>
      <c r="J17" s="31">
        <f t="shared" si="3"/>
        <v>1480</v>
      </c>
      <c r="K17" s="31">
        <f t="shared" si="4"/>
        <v>756.72</v>
      </c>
    </row>
    <row r="18" spans="1:11" x14ac:dyDescent="0.25">
      <c r="A18" s="73"/>
      <c r="B18" s="75"/>
      <c r="C18" s="36" t="s">
        <v>33</v>
      </c>
      <c r="D18" s="36"/>
      <c r="E18" s="49"/>
      <c r="F18" s="38">
        <f>SUM(F14:F17)</f>
        <v>50</v>
      </c>
      <c r="G18" s="38"/>
      <c r="H18" s="52"/>
      <c r="I18" s="52"/>
      <c r="J18" s="53">
        <f t="shared" ref="J18:K18" si="5">SUM(J14:J17)</f>
        <v>10100</v>
      </c>
      <c r="K18" s="53">
        <f t="shared" si="5"/>
        <v>5164.0200000000013</v>
      </c>
    </row>
    <row r="19" spans="1:11" x14ac:dyDescent="0.25">
      <c r="A19" s="73"/>
      <c r="B19" s="75" t="s">
        <v>37</v>
      </c>
      <c r="C19" s="28" t="s">
        <v>32</v>
      </c>
      <c r="D19" s="27" t="s">
        <v>25</v>
      </c>
      <c r="E19" s="29" t="s">
        <v>29</v>
      </c>
      <c r="F19" s="30">
        <v>6</v>
      </c>
      <c r="G19" s="30"/>
      <c r="H19" s="51">
        <v>210</v>
      </c>
      <c r="I19" s="51">
        <v>107.37</v>
      </c>
      <c r="J19" s="31">
        <f t="shared" ref="J19:J20" si="6">F19*H19</f>
        <v>1260</v>
      </c>
      <c r="K19" s="31">
        <f t="shared" ref="K19:K20" si="7">F19*I19</f>
        <v>644.22</v>
      </c>
    </row>
    <row r="20" spans="1:11" x14ac:dyDescent="0.25">
      <c r="A20" s="73"/>
      <c r="B20" s="75"/>
      <c r="C20" s="28" t="s">
        <v>32</v>
      </c>
      <c r="D20" s="27" t="s">
        <v>26</v>
      </c>
      <c r="E20" s="29" t="s">
        <v>29</v>
      </c>
      <c r="F20" s="30">
        <v>2</v>
      </c>
      <c r="G20" s="30"/>
      <c r="H20" s="51">
        <v>185</v>
      </c>
      <c r="I20" s="51">
        <v>94.59</v>
      </c>
      <c r="J20" s="31">
        <f t="shared" si="6"/>
        <v>370</v>
      </c>
      <c r="K20" s="31">
        <f t="shared" si="7"/>
        <v>189.18</v>
      </c>
    </row>
    <row r="21" spans="1:11" x14ac:dyDescent="0.25">
      <c r="A21" s="73"/>
      <c r="B21" s="75"/>
      <c r="C21" s="36" t="s">
        <v>33</v>
      </c>
      <c r="D21" s="36"/>
      <c r="E21" s="49"/>
      <c r="F21" s="38">
        <f>SUM(F19:F20)</f>
        <v>8</v>
      </c>
      <c r="G21" s="38"/>
      <c r="H21" s="52"/>
      <c r="I21" s="52"/>
      <c r="J21" s="53">
        <f t="shared" ref="J21:K21" si="8">SUM(J19:J20)</f>
        <v>1630</v>
      </c>
      <c r="K21" s="53">
        <f t="shared" si="8"/>
        <v>833.40000000000009</v>
      </c>
    </row>
    <row r="22" spans="1:11" x14ac:dyDescent="0.25">
      <c r="A22" s="73"/>
      <c r="B22" s="75" t="s">
        <v>38</v>
      </c>
      <c r="C22" s="28" t="s">
        <v>27</v>
      </c>
      <c r="D22" s="27" t="s">
        <v>25</v>
      </c>
      <c r="E22" s="29" t="s">
        <v>29</v>
      </c>
      <c r="F22" s="30">
        <v>12</v>
      </c>
      <c r="G22" s="30"/>
      <c r="H22" s="51">
        <v>210</v>
      </c>
      <c r="I22" s="51">
        <v>107.37</v>
      </c>
      <c r="J22" s="31">
        <f t="shared" ref="J22:J23" si="9">F22*H22</f>
        <v>2520</v>
      </c>
      <c r="K22" s="31">
        <f t="shared" ref="K22:K23" si="10">F22*I22</f>
        <v>1288.44</v>
      </c>
    </row>
    <row r="23" spans="1:11" x14ac:dyDescent="0.25">
      <c r="A23" s="73"/>
      <c r="B23" s="75"/>
      <c r="C23" s="28" t="s">
        <v>27</v>
      </c>
      <c r="D23" s="27" t="s">
        <v>26</v>
      </c>
      <c r="E23" s="29" t="s">
        <v>29</v>
      </c>
      <c r="F23" s="30">
        <v>17</v>
      </c>
      <c r="G23" s="30"/>
      <c r="H23" s="51">
        <v>185</v>
      </c>
      <c r="I23" s="51">
        <v>94.59</v>
      </c>
      <c r="J23" s="31">
        <f t="shared" si="9"/>
        <v>3145</v>
      </c>
      <c r="K23" s="31">
        <f t="shared" si="10"/>
        <v>1608.03</v>
      </c>
    </row>
    <row r="24" spans="1:11" x14ac:dyDescent="0.25">
      <c r="A24" s="73"/>
      <c r="B24" s="75"/>
      <c r="C24" s="36" t="s">
        <v>33</v>
      </c>
      <c r="D24" s="36"/>
      <c r="E24" s="49"/>
      <c r="F24" s="38">
        <f>SUM(F22:F23)</f>
        <v>29</v>
      </c>
      <c r="G24" s="38"/>
      <c r="H24" s="52"/>
      <c r="I24" s="52"/>
      <c r="J24" s="53">
        <f t="shared" ref="J24:K24" si="11">SUM(J22:J23)</f>
        <v>5665</v>
      </c>
      <c r="K24" s="53">
        <f t="shared" si="11"/>
        <v>2896.4700000000003</v>
      </c>
    </row>
    <row r="25" spans="1:11" x14ac:dyDescent="0.25">
      <c r="A25" s="73"/>
      <c r="B25" s="75" t="s">
        <v>39</v>
      </c>
      <c r="C25" s="28" t="s">
        <v>27</v>
      </c>
      <c r="D25" s="27" t="s">
        <v>25</v>
      </c>
      <c r="E25" s="29" t="s">
        <v>29</v>
      </c>
      <c r="F25" s="30">
        <v>14</v>
      </c>
      <c r="G25" s="30"/>
      <c r="H25" s="51">
        <v>210</v>
      </c>
      <c r="I25" s="51">
        <v>107.37</v>
      </c>
      <c r="J25" s="31">
        <f t="shared" ref="J25:J26" si="12">F25*H25</f>
        <v>2940</v>
      </c>
      <c r="K25" s="31">
        <f t="shared" ref="K25:K26" si="13">F25*I25</f>
        <v>1503.18</v>
      </c>
    </row>
    <row r="26" spans="1:11" x14ac:dyDescent="0.25">
      <c r="A26" s="73"/>
      <c r="B26" s="75"/>
      <c r="C26" s="28" t="s">
        <v>27</v>
      </c>
      <c r="D26" s="27" t="s">
        <v>26</v>
      </c>
      <c r="E26" s="29" t="s">
        <v>29</v>
      </c>
      <c r="F26" s="30">
        <v>13</v>
      </c>
      <c r="G26" s="30"/>
      <c r="H26" s="51">
        <v>185</v>
      </c>
      <c r="I26" s="51">
        <v>94.59</v>
      </c>
      <c r="J26" s="31">
        <f t="shared" si="12"/>
        <v>2405</v>
      </c>
      <c r="K26" s="31">
        <f t="shared" si="13"/>
        <v>1229.67</v>
      </c>
    </row>
    <row r="27" spans="1:11" x14ac:dyDescent="0.25">
      <c r="A27" s="73"/>
      <c r="B27" s="75"/>
      <c r="C27" s="36" t="s">
        <v>33</v>
      </c>
      <c r="D27" s="36"/>
      <c r="E27" s="49"/>
      <c r="F27" s="38">
        <f>SUM(F25:F26)</f>
        <v>27</v>
      </c>
      <c r="G27" s="38"/>
      <c r="H27" s="52"/>
      <c r="I27" s="52"/>
      <c r="J27" s="53">
        <f t="shared" ref="J27:K27" si="14">SUM(J25:J26)</f>
        <v>5345</v>
      </c>
      <c r="K27" s="53">
        <f t="shared" si="14"/>
        <v>2732.8500000000004</v>
      </c>
    </row>
    <row r="28" spans="1:11" x14ac:dyDescent="0.25">
      <c r="A28" s="73"/>
      <c r="B28" s="75" t="s">
        <v>40</v>
      </c>
      <c r="C28" s="28" t="s">
        <v>27</v>
      </c>
      <c r="D28" s="27" t="s">
        <v>25</v>
      </c>
      <c r="E28" s="29" t="s">
        <v>29</v>
      </c>
      <c r="F28" s="30">
        <v>1</v>
      </c>
      <c r="G28" s="30"/>
      <c r="H28" s="51">
        <v>210</v>
      </c>
      <c r="I28" s="51">
        <v>107.37</v>
      </c>
      <c r="J28" s="31">
        <f t="shared" ref="J28:J30" si="15">F28*H28</f>
        <v>210</v>
      </c>
      <c r="K28" s="31">
        <f t="shared" ref="K28:K30" si="16">F28*I28</f>
        <v>107.37</v>
      </c>
    </row>
    <row r="29" spans="1:11" x14ac:dyDescent="0.25">
      <c r="A29" s="73"/>
      <c r="B29" s="75"/>
      <c r="C29" s="28" t="s">
        <v>27</v>
      </c>
      <c r="D29" s="27" t="s">
        <v>26</v>
      </c>
      <c r="E29" s="29" t="s">
        <v>29</v>
      </c>
      <c r="F29" s="30">
        <v>5</v>
      </c>
      <c r="G29" s="30"/>
      <c r="H29" s="51">
        <v>185</v>
      </c>
      <c r="I29" s="51">
        <v>94.59</v>
      </c>
      <c r="J29" s="31">
        <f t="shared" si="15"/>
        <v>925</v>
      </c>
      <c r="K29" s="31">
        <f t="shared" si="16"/>
        <v>472.95000000000005</v>
      </c>
    </row>
    <row r="30" spans="1:11" x14ac:dyDescent="0.25">
      <c r="A30" s="73"/>
      <c r="B30" s="75"/>
      <c r="C30" s="28" t="s">
        <v>32</v>
      </c>
      <c r="D30" s="27" t="s">
        <v>26</v>
      </c>
      <c r="E30" s="29" t="s">
        <v>29</v>
      </c>
      <c r="F30" s="30">
        <v>1</v>
      </c>
      <c r="G30" s="30"/>
      <c r="H30" s="51">
        <v>185</v>
      </c>
      <c r="I30" s="51">
        <v>94.59</v>
      </c>
      <c r="J30" s="31">
        <f t="shared" si="15"/>
        <v>185</v>
      </c>
      <c r="K30" s="31">
        <f t="shared" si="16"/>
        <v>94.59</v>
      </c>
    </row>
    <row r="31" spans="1:11" x14ac:dyDescent="0.25">
      <c r="A31" s="73"/>
      <c r="B31" s="75"/>
      <c r="C31" s="36" t="s">
        <v>33</v>
      </c>
      <c r="D31" s="36"/>
      <c r="E31" s="49"/>
      <c r="F31" s="38">
        <f>SUM(F28:F30)</f>
        <v>7</v>
      </c>
      <c r="G31" s="38"/>
      <c r="H31" s="52"/>
      <c r="I31" s="52"/>
      <c r="J31" s="53">
        <f t="shared" ref="J31:K31" si="17">SUM(J28:J30)</f>
        <v>1320</v>
      </c>
      <c r="K31" s="53">
        <f t="shared" si="17"/>
        <v>674.91000000000008</v>
      </c>
    </row>
    <row r="32" spans="1:11" x14ac:dyDescent="0.25">
      <c r="A32" s="73"/>
      <c r="B32" s="75" t="s">
        <v>41</v>
      </c>
      <c r="C32" s="28" t="s">
        <v>28</v>
      </c>
      <c r="D32" s="27" t="s">
        <v>25</v>
      </c>
      <c r="E32" s="29" t="s">
        <v>29</v>
      </c>
      <c r="F32" s="30">
        <v>6</v>
      </c>
      <c r="G32" s="30"/>
      <c r="H32" s="51">
        <v>125</v>
      </c>
      <c r="I32" s="51">
        <v>63.91</v>
      </c>
      <c r="J32" s="31">
        <f t="shared" ref="J32" si="18">F32*H32</f>
        <v>750</v>
      </c>
      <c r="K32" s="31">
        <f t="shared" ref="K32" si="19">F32*I32</f>
        <v>383.46</v>
      </c>
    </row>
    <row r="33" spans="1:11" x14ac:dyDescent="0.25">
      <c r="A33" s="73"/>
      <c r="B33" s="75"/>
      <c r="C33" s="28" t="s">
        <v>28</v>
      </c>
      <c r="D33" s="27" t="s">
        <v>26</v>
      </c>
      <c r="E33" s="29" t="s">
        <v>29</v>
      </c>
      <c r="F33" s="30">
        <v>22</v>
      </c>
      <c r="G33" s="30"/>
      <c r="H33" s="51">
        <v>125</v>
      </c>
      <c r="I33" s="51">
        <v>63.91</v>
      </c>
      <c r="J33" s="31">
        <f t="shared" ref="J33:J35" si="20">F33*H33</f>
        <v>2750</v>
      </c>
      <c r="K33" s="31">
        <f t="shared" ref="K33:K35" si="21">F33*I33</f>
        <v>1406.02</v>
      </c>
    </row>
    <row r="34" spans="1:11" x14ac:dyDescent="0.25">
      <c r="A34" s="73"/>
      <c r="B34" s="75"/>
      <c r="C34" s="28" t="s">
        <v>32</v>
      </c>
      <c r="D34" s="27" t="s">
        <v>26</v>
      </c>
      <c r="E34" s="29" t="s">
        <v>29</v>
      </c>
      <c r="F34" s="30">
        <v>4</v>
      </c>
      <c r="G34" s="30"/>
      <c r="H34" s="51">
        <v>185</v>
      </c>
      <c r="I34" s="51">
        <v>94.59</v>
      </c>
      <c r="J34" s="31">
        <f t="shared" si="20"/>
        <v>740</v>
      </c>
      <c r="K34" s="31">
        <f t="shared" si="21"/>
        <v>378.36</v>
      </c>
    </row>
    <row r="35" spans="1:11" x14ac:dyDescent="0.25">
      <c r="A35" s="73"/>
      <c r="B35" s="75"/>
      <c r="C35" s="28" t="s">
        <v>27</v>
      </c>
      <c r="D35" s="27" t="s">
        <v>26</v>
      </c>
      <c r="E35" s="29" t="s">
        <v>29</v>
      </c>
      <c r="F35" s="30">
        <v>3</v>
      </c>
      <c r="G35" s="30"/>
      <c r="H35" s="51">
        <v>185</v>
      </c>
      <c r="I35" s="51">
        <v>94.59</v>
      </c>
      <c r="J35" s="31">
        <f t="shared" si="20"/>
        <v>555</v>
      </c>
      <c r="K35" s="31">
        <f t="shared" si="21"/>
        <v>283.77</v>
      </c>
    </row>
    <row r="36" spans="1:11" x14ac:dyDescent="0.25">
      <c r="A36" s="73"/>
      <c r="B36" s="75"/>
      <c r="C36" s="36" t="s">
        <v>33</v>
      </c>
      <c r="D36" s="36"/>
      <c r="E36" s="49"/>
      <c r="F36" s="38">
        <f>SUM(F32:F35)</f>
        <v>35</v>
      </c>
      <c r="G36" s="38"/>
      <c r="H36" s="52"/>
      <c r="I36" s="52"/>
      <c r="J36" s="53">
        <f t="shared" ref="J36:K36" si="22">SUM(J32:J35)</f>
        <v>4795</v>
      </c>
      <c r="K36" s="53">
        <f t="shared" si="22"/>
        <v>2451.61</v>
      </c>
    </row>
    <row r="37" spans="1:11" x14ac:dyDescent="0.25">
      <c r="A37" s="73"/>
      <c r="B37" s="75" t="s">
        <v>42</v>
      </c>
      <c r="C37" s="28" t="s">
        <v>32</v>
      </c>
      <c r="D37" s="27" t="s">
        <v>26</v>
      </c>
      <c r="E37" s="29" t="s">
        <v>29</v>
      </c>
      <c r="F37" s="30">
        <v>11</v>
      </c>
      <c r="G37" s="30"/>
      <c r="H37" s="51">
        <v>185</v>
      </c>
      <c r="I37" s="51">
        <v>94.59</v>
      </c>
      <c r="J37" s="31">
        <f t="shared" ref="J37:J39" si="23">F37*H37</f>
        <v>2035</v>
      </c>
      <c r="K37" s="31">
        <f t="shared" ref="K37:K39" si="24">F37*I37</f>
        <v>1040.49</v>
      </c>
    </row>
    <row r="38" spans="1:11" x14ac:dyDescent="0.25">
      <c r="A38" s="73"/>
      <c r="B38" s="75"/>
      <c r="C38" s="28" t="s">
        <v>27</v>
      </c>
      <c r="D38" s="27" t="s">
        <v>26</v>
      </c>
      <c r="E38" s="29" t="s">
        <v>29</v>
      </c>
      <c r="F38" s="30">
        <v>6</v>
      </c>
      <c r="G38" s="30"/>
      <c r="H38" s="51">
        <v>185</v>
      </c>
      <c r="I38" s="51">
        <v>94.59</v>
      </c>
      <c r="J38" s="31">
        <f t="shared" si="23"/>
        <v>1110</v>
      </c>
      <c r="K38" s="31">
        <f t="shared" si="24"/>
        <v>567.54</v>
      </c>
    </row>
    <row r="39" spans="1:11" x14ac:dyDescent="0.25">
      <c r="A39" s="73"/>
      <c r="B39" s="75"/>
      <c r="C39" s="28" t="s">
        <v>28</v>
      </c>
      <c r="D39" s="27" t="s">
        <v>26</v>
      </c>
      <c r="E39" s="29" t="s">
        <v>29</v>
      </c>
      <c r="F39" s="30">
        <v>11</v>
      </c>
      <c r="G39" s="30"/>
      <c r="H39" s="51">
        <v>125</v>
      </c>
      <c r="I39" s="51">
        <v>63.91</v>
      </c>
      <c r="J39" s="31">
        <f t="shared" si="23"/>
        <v>1375</v>
      </c>
      <c r="K39" s="31">
        <f t="shared" si="24"/>
        <v>703.01</v>
      </c>
    </row>
    <row r="40" spans="1:11" x14ac:dyDescent="0.25">
      <c r="A40" s="73"/>
      <c r="B40" s="75"/>
      <c r="C40" s="36" t="s">
        <v>33</v>
      </c>
      <c r="D40" s="36"/>
      <c r="E40" s="49"/>
      <c r="F40" s="39">
        <f>SUM(F37:F39)</f>
        <v>28</v>
      </c>
      <c r="G40" s="39"/>
      <c r="H40" s="52"/>
      <c r="I40" s="52"/>
      <c r="J40" s="54">
        <f>SUM(J37:J39)</f>
        <v>4520</v>
      </c>
      <c r="K40" s="54">
        <f>SUM(K37:K39)</f>
        <v>2311.04</v>
      </c>
    </row>
    <row r="41" spans="1:11" x14ac:dyDescent="0.25">
      <c r="A41" s="73"/>
      <c r="B41" s="75" t="s">
        <v>43</v>
      </c>
      <c r="C41" s="28" t="s">
        <v>32</v>
      </c>
      <c r="D41" s="27" t="s">
        <v>25</v>
      </c>
      <c r="E41" s="29" t="s">
        <v>29</v>
      </c>
      <c r="F41" s="30">
        <v>12</v>
      </c>
      <c r="G41" s="30"/>
      <c r="H41" s="51">
        <v>210</v>
      </c>
      <c r="I41" s="51">
        <v>107.37</v>
      </c>
      <c r="J41" s="31">
        <f t="shared" ref="J41:J42" si="25">F41*H41</f>
        <v>2520</v>
      </c>
      <c r="K41" s="31">
        <f t="shared" ref="K41:K42" si="26">F41*I41</f>
        <v>1288.44</v>
      </c>
    </row>
    <row r="42" spans="1:11" x14ac:dyDescent="0.25">
      <c r="A42" s="73"/>
      <c r="B42" s="75"/>
      <c r="C42" s="28" t="s">
        <v>32</v>
      </c>
      <c r="D42" s="27" t="s">
        <v>26</v>
      </c>
      <c r="E42" s="29" t="s">
        <v>29</v>
      </c>
      <c r="F42" s="30">
        <v>3</v>
      </c>
      <c r="G42" s="30"/>
      <c r="H42" s="51">
        <v>185</v>
      </c>
      <c r="I42" s="51">
        <v>94.59</v>
      </c>
      <c r="J42" s="31">
        <f t="shared" si="25"/>
        <v>555</v>
      </c>
      <c r="K42" s="31">
        <f t="shared" si="26"/>
        <v>283.77</v>
      </c>
    </row>
    <row r="43" spans="1:11" x14ac:dyDescent="0.25">
      <c r="A43" s="73"/>
      <c r="B43" s="76"/>
      <c r="C43" s="37" t="s">
        <v>33</v>
      </c>
      <c r="D43" s="37"/>
      <c r="E43" s="49"/>
      <c r="F43" s="39">
        <f>SUM(F41:F42)</f>
        <v>15</v>
      </c>
      <c r="G43" s="39"/>
      <c r="H43" s="52"/>
      <c r="I43" s="52"/>
      <c r="J43" s="54">
        <f t="shared" ref="J43:K43" si="27">SUM(J41:J42)</f>
        <v>3075</v>
      </c>
      <c r="K43" s="54">
        <f t="shared" si="27"/>
        <v>1572.21</v>
      </c>
    </row>
    <row r="44" spans="1:11" x14ac:dyDescent="0.25">
      <c r="A44" s="74"/>
      <c r="B44" s="57"/>
      <c r="C44" s="58" t="s">
        <v>45</v>
      </c>
      <c r="D44" s="59"/>
      <c r="E44" s="50"/>
      <c r="F44" s="40">
        <f>F43+F40+F36+F31+F27+F24+F21+F18+F13</f>
        <v>230</v>
      </c>
      <c r="G44" s="40"/>
      <c r="H44" s="55"/>
      <c r="I44" s="55"/>
      <c r="J44" s="56">
        <f t="shared" ref="J44:K44" si="28">J43+J40+J36+J31+J27+J24+J21+J18+J13</f>
        <v>42120</v>
      </c>
      <c r="K44" s="56">
        <f t="shared" si="28"/>
        <v>21535.500000000004</v>
      </c>
    </row>
    <row r="45" spans="1:11" x14ac:dyDescent="0.25">
      <c r="F45" s="46"/>
      <c r="G45" s="46"/>
    </row>
    <row r="46" spans="1:11" x14ac:dyDescent="0.25">
      <c r="F46" s="46"/>
      <c r="G46" s="46"/>
    </row>
    <row r="47" spans="1:11" x14ac:dyDescent="0.25">
      <c r="F47" s="46"/>
      <c r="G47" s="46"/>
    </row>
    <row r="48" spans="1:11" x14ac:dyDescent="0.25">
      <c r="F48" s="46"/>
      <c r="G48" s="46"/>
    </row>
    <row r="49" spans="6:7" x14ac:dyDescent="0.25">
      <c r="F49" s="46"/>
      <c r="G49" s="46"/>
    </row>
    <row r="50" spans="6:7" x14ac:dyDescent="0.25">
      <c r="F50" s="48"/>
      <c r="G50" s="48"/>
    </row>
    <row r="51" spans="6:7" x14ac:dyDescent="0.25">
      <c r="F51" s="47"/>
      <c r="G51" s="47"/>
    </row>
  </sheetData>
  <mergeCells count="13">
    <mergeCell ref="D2:F2"/>
    <mergeCell ref="D3:F3"/>
    <mergeCell ref="D4:E4"/>
    <mergeCell ref="A7:A44"/>
    <mergeCell ref="B7:B13"/>
    <mergeCell ref="B14:B18"/>
    <mergeCell ref="B19:B21"/>
    <mergeCell ref="B22:B24"/>
    <mergeCell ref="B25:B27"/>
    <mergeCell ref="B28:B31"/>
    <mergeCell ref="B32:B36"/>
    <mergeCell ref="B37:B40"/>
    <mergeCell ref="B41:B43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workbookViewId="0">
      <selection activeCell="I12" sqref="I12"/>
    </sheetView>
  </sheetViews>
  <sheetFormatPr defaultRowHeight="15" x14ac:dyDescent="0.25"/>
  <cols>
    <col min="1" max="1" width="5.7109375" style="5" customWidth="1"/>
    <col min="2" max="2" width="10.85546875" style="5" customWidth="1"/>
    <col min="3" max="3" width="11.140625" style="5" customWidth="1"/>
    <col min="4" max="4" width="32.28515625" style="5" customWidth="1"/>
    <col min="5" max="5" width="10" style="5" customWidth="1"/>
    <col min="6" max="6" width="16.28515625" style="5" customWidth="1"/>
    <col min="7" max="7" width="14.140625" style="5" customWidth="1"/>
    <col min="8" max="9" width="10" style="5" customWidth="1"/>
    <col min="10" max="10" width="11.140625" style="6" customWidth="1"/>
  </cols>
  <sheetData>
    <row r="1" spans="1:11" ht="15.75" thickBot="1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11" ht="50.45" customHeight="1" thickBot="1" x14ac:dyDescent="0.3">
      <c r="A2" s="10"/>
      <c r="B2" s="10"/>
      <c r="C2" s="10"/>
      <c r="D2" s="67" t="s">
        <v>23</v>
      </c>
      <c r="E2" s="68"/>
      <c r="F2" s="68"/>
      <c r="G2" s="65"/>
      <c r="H2" s="10"/>
      <c r="I2" s="10"/>
    </row>
    <row r="3" spans="1:11" ht="15.75" customHeight="1" thickBot="1" x14ac:dyDescent="0.3">
      <c r="A3" s="10"/>
      <c r="B3" s="10"/>
      <c r="C3" s="10"/>
      <c r="D3" s="69" t="s">
        <v>11</v>
      </c>
      <c r="E3" s="70"/>
      <c r="F3" s="70"/>
      <c r="G3" s="66"/>
      <c r="H3" s="10"/>
      <c r="I3" s="10"/>
    </row>
    <row r="4" spans="1:11" ht="15.75" thickBot="1" x14ac:dyDescent="0.3">
      <c r="A4" s="7"/>
      <c r="B4" s="7"/>
      <c r="C4" s="7"/>
      <c r="D4" s="71"/>
      <c r="E4" s="71"/>
      <c r="F4" s="7"/>
      <c r="G4" s="7"/>
      <c r="H4" s="7"/>
      <c r="I4" s="10"/>
    </row>
    <row r="5" spans="1:11" ht="51" x14ac:dyDescent="0.25">
      <c r="A5" s="24" t="s">
        <v>15</v>
      </c>
      <c r="B5" s="24" t="s">
        <v>8</v>
      </c>
      <c r="C5" s="25" t="s">
        <v>4</v>
      </c>
      <c r="D5" s="26" t="s">
        <v>0</v>
      </c>
      <c r="E5" s="26" t="s">
        <v>6</v>
      </c>
      <c r="F5" s="26" t="s">
        <v>5</v>
      </c>
      <c r="G5" s="26" t="s">
        <v>47</v>
      </c>
      <c r="H5" s="33" t="s">
        <v>48</v>
      </c>
      <c r="I5" s="34" t="s">
        <v>50</v>
      </c>
      <c r="J5" s="35" t="s">
        <v>34</v>
      </c>
      <c r="K5" s="35" t="s">
        <v>51</v>
      </c>
    </row>
    <row r="6" spans="1:11" x14ac:dyDescent="0.25">
      <c r="A6" s="63" t="s">
        <v>22</v>
      </c>
      <c r="B6" s="24">
        <v>2</v>
      </c>
      <c r="C6" s="24">
        <v>3</v>
      </c>
      <c r="D6" s="24">
        <v>4</v>
      </c>
      <c r="E6" s="64">
        <v>5</v>
      </c>
      <c r="F6" s="60">
        <v>6</v>
      </c>
      <c r="G6" s="60"/>
      <c r="H6" s="61">
        <v>7</v>
      </c>
      <c r="I6" s="61">
        <v>8</v>
      </c>
      <c r="J6" s="62">
        <v>9</v>
      </c>
      <c r="K6" s="62">
        <v>10</v>
      </c>
    </row>
    <row r="7" spans="1:11" ht="15" customHeight="1" x14ac:dyDescent="0.25">
      <c r="A7" s="72" t="s">
        <v>44</v>
      </c>
      <c r="B7" s="75" t="s">
        <v>35</v>
      </c>
      <c r="C7" s="28" t="s">
        <v>28</v>
      </c>
      <c r="D7" s="27" t="s">
        <v>25</v>
      </c>
      <c r="E7" s="29" t="s">
        <v>29</v>
      </c>
      <c r="F7" s="30">
        <v>7</v>
      </c>
      <c r="G7" s="30"/>
      <c r="H7" s="51"/>
      <c r="I7" s="51"/>
      <c r="J7" s="31"/>
      <c r="K7" s="31"/>
    </row>
    <row r="8" spans="1:11" x14ac:dyDescent="0.25">
      <c r="A8" s="73"/>
      <c r="B8" s="75"/>
      <c r="C8" s="28" t="s">
        <v>28</v>
      </c>
      <c r="D8" s="27" t="s">
        <v>26</v>
      </c>
      <c r="E8" s="29" t="s">
        <v>29</v>
      </c>
      <c r="F8" s="30">
        <v>2</v>
      </c>
      <c r="G8" s="30"/>
      <c r="H8" s="51"/>
      <c r="I8" s="51"/>
      <c r="J8" s="31"/>
      <c r="K8" s="31"/>
    </row>
    <row r="9" spans="1:11" x14ac:dyDescent="0.25">
      <c r="A9" s="73"/>
      <c r="B9" s="75"/>
      <c r="C9" s="28" t="s">
        <v>27</v>
      </c>
      <c r="D9" s="27" t="s">
        <v>25</v>
      </c>
      <c r="E9" s="29" t="s">
        <v>29</v>
      </c>
      <c r="F9" s="30">
        <v>15</v>
      </c>
      <c r="G9" s="30"/>
      <c r="H9" s="51"/>
      <c r="I9" s="51"/>
      <c r="J9" s="31"/>
      <c r="K9" s="31"/>
    </row>
    <row r="10" spans="1:11" x14ac:dyDescent="0.25">
      <c r="A10" s="73"/>
      <c r="B10" s="75"/>
      <c r="C10" s="28" t="s">
        <v>27</v>
      </c>
      <c r="D10" s="27" t="s">
        <v>26</v>
      </c>
      <c r="E10" s="29" t="s">
        <v>29</v>
      </c>
      <c r="F10" s="30">
        <v>2</v>
      </c>
      <c r="G10" s="30"/>
      <c r="H10" s="51"/>
      <c r="I10" s="51"/>
      <c r="J10" s="31"/>
      <c r="K10" s="31"/>
    </row>
    <row r="11" spans="1:11" x14ac:dyDescent="0.25">
      <c r="A11" s="73"/>
      <c r="B11" s="75"/>
      <c r="C11" s="28" t="s">
        <v>32</v>
      </c>
      <c r="D11" s="27" t="s">
        <v>25</v>
      </c>
      <c r="E11" s="29" t="s">
        <v>29</v>
      </c>
      <c r="F11" s="30">
        <v>4</v>
      </c>
      <c r="G11" s="30"/>
      <c r="H11" s="51"/>
      <c r="I11" s="51"/>
      <c r="J11" s="31"/>
      <c r="K11" s="31"/>
    </row>
    <row r="12" spans="1:11" x14ac:dyDescent="0.25">
      <c r="A12" s="73"/>
      <c r="B12" s="75"/>
      <c r="C12" s="28" t="s">
        <v>32</v>
      </c>
      <c r="D12" s="27" t="s">
        <v>26</v>
      </c>
      <c r="E12" s="29" t="s">
        <v>29</v>
      </c>
      <c r="F12" s="30">
        <v>1</v>
      </c>
      <c r="G12" s="30"/>
      <c r="H12" s="51"/>
      <c r="I12" s="51"/>
      <c r="J12" s="31"/>
      <c r="K12" s="31"/>
    </row>
    <row r="13" spans="1:11" x14ac:dyDescent="0.25">
      <c r="A13" s="73"/>
      <c r="B13" s="75"/>
      <c r="C13" s="36" t="s">
        <v>33</v>
      </c>
      <c r="D13" s="36"/>
      <c r="E13" s="49"/>
      <c r="F13" s="38">
        <f>SUM(F7:F12)</f>
        <v>31</v>
      </c>
      <c r="G13" s="38"/>
      <c r="H13" s="52"/>
      <c r="I13" s="52"/>
      <c r="J13" s="53"/>
      <c r="K13" s="53"/>
    </row>
    <row r="14" spans="1:11" x14ac:dyDescent="0.25">
      <c r="A14" s="73"/>
      <c r="B14" s="75" t="s">
        <v>36</v>
      </c>
      <c r="C14" s="28" t="s">
        <v>27</v>
      </c>
      <c r="D14" s="27" t="s">
        <v>25</v>
      </c>
      <c r="E14" s="29" t="s">
        <v>29</v>
      </c>
      <c r="F14" s="30">
        <v>22</v>
      </c>
      <c r="G14" s="30"/>
      <c r="H14" s="51"/>
      <c r="I14" s="51"/>
      <c r="J14" s="31"/>
      <c r="K14" s="31"/>
    </row>
    <row r="15" spans="1:11" x14ac:dyDescent="0.25">
      <c r="A15" s="73"/>
      <c r="B15" s="75"/>
      <c r="C15" s="28" t="s">
        <v>27</v>
      </c>
      <c r="D15" s="27" t="s">
        <v>26</v>
      </c>
      <c r="E15" s="29" t="s">
        <v>29</v>
      </c>
      <c r="F15" s="30">
        <v>8</v>
      </c>
      <c r="G15" s="30"/>
      <c r="H15" s="51"/>
      <c r="I15" s="51"/>
      <c r="J15" s="31"/>
      <c r="K15" s="31"/>
    </row>
    <row r="16" spans="1:11" x14ac:dyDescent="0.25">
      <c r="A16" s="73"/>
      <c r="B16" s="75"/>
      <c r="C16" s="28" t="s">
        <v>32</v>
      </c>
      <c r="D16" s="27" t="s">
        <v>25</v>
      </c>
      <c r="E16" s="29" t="s">
        <v>29</v>
      </c>
      <c r="F16" s="30">
        <v>12</v>
      </c>
      <c r="G16" s="30"/>
      <c r="H16" s="51"/>
      <c r="I16" s="51"/>
      <c r="J16" s="31"/>
      <c r="K16" s="31"/>
    </row>
    <row r="17" spans="1:11" x14ac:dyDescent="0.25">
      <c r="A17" s="73"/>
      <c r="B17" s="75"/>
      <c r="C17" s="28" t="s">
        <v>32</v>
      </c>
      <c r="D17" s="27" t="s">
        <v>26</v>
      </c>
      <c r="E17" s="29" t="s">
        <v>29</v>
      </c>
      <c r="F17" s="30">
        <v>8</v>
      </c>
      <c r="G17" s="30"/>
      <c r="H17" s="51"/>
      <c r="I17" s="51"/>
      <c r="J17" s="31"/>
      <c r="K17" s="31"/>
    </row>
    <row r="18" spans="1:11" x14ac:dyDescent="0.25">
      <c r="A18" s="73"/>
      <c r="B18" s="75"/>
      <c r="C18" s="36" t="s">
        <v>33</v>
      </c>
      <c r="D18" s="36"/>
      <c r="E18" s="49"/>
      <c r="F18" s="38">
        <f>SUM(F14:F17)</f>
        <v>50</v>
      </c>
      <c r="G18" s="38"/>
      <c r="H18" s="52"/>
      <c r="I18" s="52"/>
      <c r="J18" s="53"/>
      <c r="K18" s="53"/>
    </row>
    <row r="19" spans="1:11" x14ac:dyDescent="0.25">
      <c r="A19" s="73"/>
      <c r="B19" s="75" t="s">
        <v>37</v>
      </c>
      <c r="C19" s="28" t="s">
        <v>32</v>
      </c>
      <c r="D19" s="27" t="s">
        <v>25</v>
      </c>
      <c r="E19" s="29" t="s">
        <v>29</v>
      </c>
      <c r="F19" s="30">
        <v>6</v>
      </c>
      <c r="G19" s="30"/>
      <c r="H19" s="51"/>
      <c r="I19" s="51"/>
      <c r="J19" s="31"/>
      <c r="K19" s="31"/>
    </row>
    <row r="20" spans="1:11" x14ac:dyDescent="0.25">
      <c r="A20" s="73"/>
      <c r="B20" s="75"/>
      <c r="C20" s="28" t="s">
        <v>32</v>
      </c>
      <c r="D20" s="27" t="s">
        <v>26</v>
      </c>
      <c r="E20" s="29" t="s">
        <v>29</v>
      </c>
      <c r="F20" s="30">
        <v>2</v>
      </c>
      <c r="G20" s="30"/>
      <c r="H20" s="51"/>
      <c r="I20" s="51"/>
      <c r="J20" s="31"/>
      <c r="K20" s="31"/>
    </row>
    <row r="21" spans="1:11" x14ac:dyDescent="0.25">
      <c r="A21" s="73"/>
      <c r="B21" s="75"/>
      <c r="C21" s="36" t="s">
        <v>33</v>
      </c>
      <c r="D21" s="36"/>
      <c r="E21" s="49"/>
      <c r="F21" s="38">
        <f>SUM(F19:F20)</f>
        <v>8</v>
      </c>
      <c r="G21" s="38"/>
      <c r="H21" s="52"/>
      <c r="I21" s="52"/>
      <c r="J21" s="53"/>
      <c r="K21" s="53"/>
    </row>
    <row r="22" spans="1:11" x14ac:dyDescent="0.25">
      <c r="A22" s="73"/>
      <c r="B22" s="75" t="s">
        <v>38</v>
      </c>
      <c r="C22" s="28" t="s">
        <v>27</v>
      </c>
      <c r="D22" s="27" t="s">
        <v>25</v>
      </c>
      <c r="E22" s="29" t="s">
        <v>29</v>
      </c>
      <c r="F22" s="30">
        <v>12</v>
      </c>
      <c r="G22" s="30"/>
      <c r="H22" s="51"/>
      <c r="I22" s="51"/>
      <c r="J22" s="31"/>
      <c r="K22" s="31"/>
    </row>
    <row r="23" spans="1:11" x14ac:dyDescent="0.25">
      <c r="A23" s="73"/>
      <c r="B23" s="75"/>
      <c r="C23" s="28" t="s">
        <v>27</v>
      </c>
      <c r="D23" s="27" t="s">
        <v>26</v>
      </c>
      <c r="E23" s="29" t="s">
        <v>29</v>
      </c>
      <c r="F23" s="30">
        <v>17</v>
      </c>
      <c r="G23" s="30"/>
      <c r="H23" s="51"/>
      <c r="I23" s="51"/>
      <c r="J23" s="31"/>
      <c r="K23" s="31"/>
    </row>
    <row r="24" spans="1:11" x14ac:dyDescent="0.25">
      <c r="A24" s="73"/>
      <c r="B24" s="75"/>
      <c r="C24" s="36" t="s">
        <v>33</v>
      </c>
      <c r="D24" s="36"/>
      <c r="E24" s="49"/>
      <c r="F24" s="38">
        <f>SUM(F22:F23)</f>
        <v>29</v>
      </c>
      <c r="G24" s="38"/>
      <c r="H24" s="52"/>
      <c r="I24" s="52"/>
      <c r="J24" s="53"/>
      <c r="K24" s="53"/>
    </row>
    <row r="25" spans="1:11" x14ac:dyDescent="0.25">
      <c r="A25" s="73"/>
      <c r="B25" s="75" t="s">
        <v>39</v>
      </c>
      <c r="C25" s="28" t="s">
        <v>27</v>
      </c>
      <c r="D25" s="27" t="s">
        <v>25</v>
      </c>
      <c r="E25" s="29" t="s">
        <v>29</v>
      </c>
      <c r="F25" s="30">
        <v>14</v>
      </c>
      <c r="G25" s="30"/>
      <c r="H25" s="51"/>
      <c r="I25" s="51"/>
      <c r="J25" s="31"/>
      <c r="K25" s="31"/>
    </row>
    <row r="26" spans="1:11" x14ac:dyDescent="0.25">
      <c r="A26" s="73"/>
      <c r="B26" s="75"/>
      <c r="C26" s="28" t="s">
        <v>27</v>
      </c>
      <c r="D26" s="27" t="s">
        <v>26</v>
      </c>
      <c r="E26" s="29" t="s">
        <v>29</v>
      </c>
      <c r="F26" s="30">
        <v>13</v>
      </c>
      <c r="G26" s="30"/>
      <c r="H26" s="51"/>
      <c r="I26" s="51"/>
      <c r="J26" s="31"/>
      <c r="K26" s="31"/>
    </row>
    <row r="27" spans="1:11" x14ac:dyDescent="0.25">
      <c r="A27" s="73"/>
      <c r="B27" s="75"/>
      <c r="C27" s="36" t="s">
        <v>33</v>
      </c>
      <c r="D27" s="36"/>
      <c r="E27" s="49"/>
      <c r="F27" s="38">
        <f>SUM(F25:F26)</f>
        <v>27</v>
      </c>
      <c r="G27" s="38"/>
      <c r="H27" s="52"/>
      <c r="I27" s="52"/>
      <c r="J27" s="53"/>
      <c r="K27" s="53"/>
    </row>
    <row r="28" spans="1:11" x14ac:dyDescent="0.25">
      <c r="A28" s="73"/>
      <c r="B28" s="75" t="s">
        <v>40</v>
      </c>
      <c r="C28" s="28" t="s">
        <v>27</v>
      </c>
      <c r="D28" s="27" t="s">
        <v>25</v>
      </c>
      <c r="E28" s="29" t="s">
        <v>29</v>
      </c>
      <c r="F28" s="30">
        <v>1</v>
      </c>
      <c r="G28" s="30"/>
      <c r="H28" s="51"/>
      <c r="I28" s="51"/>
      <c r="J28" s="31"/>
      <c r="K28" s="31"/>
    </row>
    <row r="29" spans="1:11" x14ac:dyDescent="0.25">
      <c r="A29" s="73"/>
      <c r="B29" s="75"/>
      <c r="C29" s="28" t="s">
        <v>27</v>
      </c>
      <c r="D29" s="27" t="s">
        <v>26</v>
      </c>
      <c r="E29" s="29" t="s">
        <v>29</v>
      </c>
      <c r="F29" s="30">
        <v>5</v>
      </c>
      <c r="G29" s="30"/>
      <c r="H29" s="51"/>
      <c r="I29" s="51"/>
      <c r="J29" s="31"/>
      <c r="K29" s="31"/>
    </row>
    <row r="30" spans="1:11" x14ac:dyDescent="0.25">
      <c r="A30" s="73"/>
      <c r="B30" s="75"/>
      <c r="C30" s="28" t="s">
        <v>32</v>
      </c>
      <c r="D30" s="27" t="s">
        <v>26</v>
      </c>
      <c r="E30" s="29" t="s">
        <v>29</v>
      </c>
      <c r="F30" s="30">
        <v>1</v>
      </c>
      <c r="G30" s="30"/>
      <c r="H30" s="51"/>
      <c r="I30" s="51"/>
      <c r="J30" s="31"/>
      <c r="K30" s="31"/>
    </row>
    <row r="31" spans="1:11" x14ac:dyDescent="0.25">
      <c r="A31" s="73"/>
      <c r="B31" s="75"/>
      <c r="C31" s="36" t="s">
        <v>33</v>
      </c>
      <c r="D31" s="36"/>
      <c r="E31" s="49"/>
      <c r="F31" s="38">
        <f>SUM(F28:F30)</f>
        <v>7</v>
      </c>
      <c r="G31" s="38"/>
      <c r="H31" s="52"/>
      <c r="I31" s="52"/>
      <c r="J31" s="53"/>
      <c r="K31" s="53"/>
    </row>
    <row r="32" spans="1:11" x14ac:dyDescent="0.25">
      <c r="A32" s="73"/>
      <c r="B32" s="75" t="s">
        <v>41</v>
      </c>
      <c r="C32" s="28" t="s">
        <v>28</v>
      </c>
      <c r="D32" s="27" t="s">
        <v>25</v>
      </c>
      <c r="E32" s="29" t="s">
        <v>29</v>
      </c>
      <c r="F32" s="30">
        <v>6</v>
      </c>
      <c r="G32" s="30"/>
      <c r="H32" s="51"/>
      <c r="I32" s="51"/>
      <c r="J32" s="31"/>
      <c r="K32" s="31"/>
    </row>
    <row r="33" spans="1:11" x14ac:dyDescent="0.25">
      <c r="A33" s="73"/>
      <c r="B33" s="75"/>
      <c r="C33" s="28" t="s">
        <v>28</v>
      </c>
      <c r="D33" s="27" t="s">
        <v>26</v>
      </c>
      <c r="E33" s="29" t="s">
        <v>29</v>
      </c>
      <c r="F33" s="30">
        <v>22</v>
      </c>
      <c r="G33" s="30"/>
      <c r="H33" s="51"/>
      <c r="I33" s="51"/>
      <c r="J33" s="31"/>
      <c r="K33" s="31"/>
    </row>
    <row r="34" spans="1:11" x14ac:dyDescent="0.25">
      <c r="A34" s="73"/>
      <c r="B34" s="75"/>
      <c r="C34" s="28" t="s">
        <v>32</v>
      </c>
      <c r="D34" s="27" t="s">
        <v>26</v>
      </c>
      <c r="E34" s="29" t="s">
        <v>29</v>
      </c>
      <c r="F34" s="30">
        <v>4</v>
      </c>
      <c r="G34" s="30"/>
      <c r="H34" s="51"/>
      <c r="I34" s="51"/>
      <c r="J34" s="31"/>
      <c r="K34" s="31"/>
    </row>
    <row r="35" spans="1:11" x14ac:dyDescent="0.25">
      <c r="A35" s="73"/>
      <c r="B35" s="75"/>
      <c r="C35" s="28" t="s">
        <v>27</v>
      </c>
      <c r="D35" s="27" t="s">
        <v>26</v>
      </c>
      <c r="E35" s="29" t="s">
        <v>29</v>
      </c>
      <c r="F35" s="30">
        <v>3</v>
      </c>
      <c r="G35" s="30"/>
      <c r="H35" s="51"/>
      <c r="I35" s="51"/>
      <c r="J35" s="31"/>
      <c r="K35" s="31"/>
    </row>
    <row r="36" spans="1:11" x14ac:dyDescent="0.25">
      <c r="A36" s="73"/>
      <c r="B36" s="75"/>
      <c r="C36" s="36" t="s">
        <v>33</v>
      </c>
      <c r="D36" s="36"/>
      <c r="E36" s="49"/>
      <c r="F36" s="38">
        <f>SUM(F32:F35)</f>
        <v>35</v>
      </c>
      <c r="G36" s="38"/>
      <c r="H36" s="52"/>
      <c r="I36" s="52"/>
      <c r="J36" s="53"/>
      <c r="K36" s="53"/>
    </row>
    <row r="37" spans="1:11" x14ac:dyDescent="0.25">
      <c r="A37" s="73"/>
      <c r="B37" s="75" t="s">
        <v>42</v>
      </c>
      <c r="C37" s="28" t="s">
        <v>32</v>
      </c>
      <c r="D37" s="27" t="s">
        <v>26</v>
      </c>
      <c r="E37" s="29" t="s">
        <v>29</v>
      </c>
      <c r="F37" s="30">
        <v>11</v>
      </c>
      <c r="G37" s="30"/>
      <c r="H37" s="51"/>
      <c r="I37" s="51"/>
      <c r="J37" s="31"/>
      <c r="K37" s="31"/>
    </row>
    <row r="38" spans="1:11" x14ac:dyDescent="0.25">
      <c r="A38" s="73"/>
      <c r="B38" s="75"/>
      <c r="C38" s="28" t="s">
        <v>27</v>
      </c>
      <c r="D38" s="27" t="s">
        <v>26</v>
      </c>
      <c r="E38" s="29" t="s">
        <v>29</v>
      </c>
      <c r="F38" s="30">
        <v>6</v>
      </c>
      <c r="G38" s="30"/>
      <c r="H38" s="51"/>
      <c r="I38" s="51"/>
      <c r="J38" s="31"/>
      <c r="K38" s="31"/>
    </row>
    <row r="39" spans="1:11" x14ac:dyDescent="0.25">
      <c r="A39" s="73"/>
      <c r="B39" s="75"/>
      <c r="C39" s="28" t="s">
        <v>28</v>
      </c>
      <c r="D39" s="27" t="s">
        <v>26</v>
      </c>
      <c r="E39" s="29" t="s">
        <v>29</v>
      </c>
      <c r="F39" s="30">
        <v>11</v>
      </c>
      <c r="G39" s="30"/>
      <c r="H39" s="51"/>
      <c r="I39" s="51"/>
      <c r="J39" s="31"/>
      <c r="K39" s="31"/>
    </row>
    <row r="40" spans="1:11" x14ac:dyDescent="0.25">
      <c r="A40" s="73"/>
      <c r="B40" s="75"/>
      <c r="C40" s="36" t="s">
        <v>33</v>
      </c>
      <c r="D40" s="36"/>
      <c r="E40" s="49"/>
      <c r="F40" s="39">
        <f>SUM(F37:F39)</f>
        <v>28</v>
      </c>
      <c r="G40" s="39"/>
      <c r="H40" s="52"/>
      <c r="I40" s="52"/>
      <c r="J40" s="54"/>
      <c r="K40" s="54"/>
    </row>
    <row r="41" spans="1:11" x14ac:dyDescent="0.25">
      <c r="A41" s="73"/>
      <c r="B41" s="75" t="s">
        <v>43</v>
      </c>
      <c r="C41" s="28" t="s">
        <v>32</v>
      </c>
      <c r="D41" s="27" t="s">
        <v>25</v>
      </c>
      <c r="E41" s="29" t="s">
        <v>29</v>
      </c>
      <c r="F41" s="30">
        <v>12</v>
      </c>
      <c r="G41" s="30"/>
      <c r="H41" s="51"/>
      <c r="I41" s="51"/>
      <c r="J41" s="31"/>
      <c r="K41" s="31"/>
    </row>
    <row r="42" spans="1:11" x14ac:dyDescent="0.25">
      <c r="A42" s="73"/>
      <c r="B42" s="75"/>
      <c r="C42" s="28" t="s">
        <v>32</v>
      </c>
      <c r="D42" s="27" t="s">
        <v>26</v>
      </c>
      <c r="E42" s="29" t="s">
        <v>29</v>
      </c>
      <c r="F42" s="30">
        <v>3</v>
      </c>
      <c r="G42" s="30"/>
      <c r="H42" s="51"/>
      <c r="I42" s="51"/>
      <c r="J42" s="31"/>
      <c r="K42" s="31"/>
    </row>
    <row r="43" spans="1:11" x14ac:dyDescent="0.25">
      <c r="A43" s="73"/>
      <c r="B43" s="76"/>
      <c r="C43" s="37" t="s">
        <v>33</v>
      </c>
      <c r="D43" s="37"/>
      <c r="E43" s="49"/>
      <c r="F43" s="39">
        <f>SUM(F41:F42)</f>
        <v>15</v>
      </c>
      <c r="G43" s="39"/>
      <c r="H43" s="52"/>
      <c r="I43" s="52"/>
      <c r="J43" s="54"/>
      <c r="K43" s="54"/>
    </row>
    <row r="44" spans="1:11" x14ac:dyDescent="0.25">
      <c r="A44" s="74"/>
      <c r="B44" s="57"/>
      <c r="C44" s="58" t="s">
        <v>45</v>
      </c>
      <c r="D44" s="59"/>
      <c r="E44" s="50"/>
      <c r="F44" s="40">
        <f>F43+F40+F36+F31+F27+F24+F21+F18+F13</f>
        <v>230</v>
      </c>
      <c r="G44" s="40"/>
      <c r="H44" s="55"/>
      <c r="I44" s="55"/>
      <c r="J44" s="56"/>
      <c r="K44" s="56"/>
    </row>
  </sheetData>
  <mergeCells count="13">
    <mergeCell ref="D2:F2"/>
    <mergeCell ref="D3:F3"/>
    <mergeCell ref="D4:E4"/>
    <mergeCell ref="A7:A44"/>
    <mergeCell ref="B7:B13"/>
    <mergeCell ref="B14:B18"/>
    <mergeCell ref="B19:B21"/>
    <mergeCell ref="B22:B24"/>
    <mergeCell ref="B25:B27"/>
    <mergeCell ref="B28:B31"/>
    <mergeCell ref="B32:B36"/>
    <mergeCell ref="B37:B40"/>
    <mergeCell ref="B41:B43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E12" sqref="E12"/>
    </sheetView>
  </sheetViews>
  <sheetFormatPr defaultRowHeight="15.75" x14ac:dyDescent="0.25"/>
  <cols>
    <col min="1" max="1" width="17.28515625" style="17" customWidth="1"/>
    <col min="2" max="6" width="20.28515625" style="17" customWidth="1"/>
    <col min="7" max="9" width="8.85546875" style="17"/>
  </cols>
  <sheetData>
    <row r="2" spans="1:10" x14ac:dyDescent="0.25">
      <c r="A2" s="77" t="s">
        <v>13</v>
      </c>
      <c r="B2" s="77"/>
      <c r="C2" s="77"/>
      <c r="D2" s="77"/>
      <c r="E2" s="77"/>
      <c r="F2" s="77"/>
      <c r="G2" s="77"/>
      <c r="H2" s="77"/>
    </row>
    <row r="3" spans="1:10" x14ac:dyDescent="0.25">
      <c r="A3" s="78" t="s">
        <v>14</v>
      </c>
      <c r="B3" s="78"/>
      <c r="C3" s="78"/>
      <c r="D3" s="78"/>
      <c r="E3" s="78"/>
      <c r="F3" s="78"/>
      <c r="G3" s="78"/>
      <c r="H3" s="78"/>
    </row>
    <row r="4" spans="1:10" ht="31.15" customHeight="1" x14ac:dyDescent="0.25">
      <c r="A4" s="79" t="s">
        <v>30</v>
      </c>
      <c r="B4" s="78"/>
      <c r="C4" s="78"/>
      <c r="D4" s="78"/>
      <c r="E4" s="78"/>
      <c r="F4" s="78"/>
      <c r="G4" s="78"/>
      <c r="H4" s="78"/>
    </row>
    <row r="5" spans="1:10" ht="22.15" customHeight="1" x14ac:dyDescent="0.25">
      <c r="A5" s="78" t="s">
        <v>46</v>
      </c>
      <c r="B5" s="78"/>
      <c r="C5" s="78"/>
      <c r="D5" s="78"/>
      <c r="E5" s="78"/>
      <c r="F5" s="78"/>
      <c r="G5" s="78"/>
      <c r="H5" s="78"/>
    </row>
    <row r="6" spans="1:10" x14ac:dyDescent="0.25">
      <c r="A6" s="18"/>
      <c r="B6" s="18"/>
      <c r="C6" s="18"/>
      <c r="D6" s="18"/>
      <c r="E6" s="18"/>
      <c r="F6" s="18"/>
      <c r="G6" s="18"/>
      <c r="H6" s="18"/>
    </row>
    <row r="7" spans="1:10" x14ac:dyDescent="0.25">
      <c r="A7" s="18"/>
      <c r="B7" s="18"/>
      <c r="C7" s="18"/>
      <c r="D7" s="18"/>
      <c r="E7" s="18"/>
      <c r="F7" s="18"/>
      <c r="G7" s="18"/>
      <c r="H7" s="18"/>
    </row>
    <row r="8" spans="1:10" x14ac:dyDescent="0.25">
      <c r="A8" s="18"/>
      <c r="B8" s="18"/>
      <c r="C8" s="18"/>
      <c r="D8" s="18"/>
      <c r="E8" s="18"/>
      <c r="F8" s="18"/>
      <c r="G8" s="18"/>
      <c r="H8" s="18"/>
    </row>
    <row r="9" spans="1:10" ht="27.6" customHeight="1" x14ac:dyDescent="0.25">
      <c r="A9" s="88" t="s">
        <v>12</v>
      </c>
      <c r="B9" s="80" t="s">
        <v>31</v>
      </c>
      <c r="C9" s="81"/>
      <c r="D9" s="81"/>
      <c r="E9" s="82"/>
      <c r="F9" s="90" t="s">
        <v>20</v>
      </c>
      <c r="G9" s="18"/>
      <c r="H9" s="18"/>
    </row>
    <row r="10" spans="1:10" x14ac:dyDescent="0.25">
      <c r="A10" s="89"/>
      <c r="B10" s="21" t="s">
        <v>16</v>
      </c>
      <c r="C10" s="21" t="s">
        <v>17</v>
      </c>
      <c r="D10" s="21" t="s">
        <v>18</v>
      </c>
      <c r="E10" s="21" t="s">
        <v>19</v>
      </c>
      <c r="F10" s="89"/>
      <c r="G10" s="18"/>
      <c r="H10" s="18"/>
    </row>
    <row r="11" spans="1:10" ht="39.6" customHeight="1" x14ac:dyDescent="0.25">
      <c r="A11" s="22" t="s">
        <v>24</v>
      </c>
      <c r="B11" s="22"/>
      <c r="C11" s="22"/>
      <c r="D11" s="22">
        <v>30</v>
      </c>
      <c r="E11" s="22">
        <v>200</v>
      </c>
      <c r="F11" s="22">
        <v>230</v>
      </c>
      <c r="G11" s="18"/>
      <c r="H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</row>
    <row r="13" spans="1:10" x14ac:dyDescent="0.25">
      <c r="A13" s="19"/>
      <c r="B13" s="19"/>
      <c r="C13" s="19"/>
      <c r="D13" s="19"/>
      <c r="E13" s="19"/>
      <c r="F13" s="18"/>
      <c r="G13" s="19"/>
      <c r="H13" s="20"/>
    </row>
    <row r="14" spans="1:10" ht="15" x14ac:dyDescent="0.25">
      <c r="A14" s="91" t="s">
        <v>2</v>
      </c>
      <c r="B14" s="91"/>
      <c r="C14" s="91"/>
      <c r="D14" s="91"/>
      <c r="E14" s="8"/>
      <c r="F14" s="9"/>
      <c r="G14" s="9"/>
      <c r="H14" s="9"/>
      <c r="I14" s="8"/>
      <c r="J14" s="8"/>
    </row>
    <row r="15" spans="1:10" x14ac:dyDescent="0.25">
      <c r="A15" s="3" t="s">
        <v>2</v>
      </c>
      <c r="B15" s="15"/>
      <c r="C15" s="8"/>
      <c r="D15" s="8"/>
      <c r="E15" s="9" t="s">
        <v>3</v>
      </c>
      <c r="F15" s="8"/>
      <c r="I15" s="8"/>
      <c r="J15" s="8"/>
    </row>
    <row r="16" spans="1:10" ht="14.45" customHeight="1" x14ac:dyDescent="0.25">
      <c r="A16" s="13" t="s">
        <v>9</v>
      </c>
      <c r="B16" s="16"/>
      <c r="C16" s="12"/>
      <c r="D16" s="14" t="s">
        <v>7</v>
      </c>
      <c r="E16" s="14"/>
      <c r="F16" s="14"/>
      <c r="I16" s="8"/>
      <c r="J16" s="8"/>
    </row>
    <row r="17" spans="1:10" ht="15" x14ac:dyDescent="0.25">
      <c r="A17" s="13"/>
      <c r="B17" s="16"/>
      <c r="C17" s="12"/>
      <c r="D17" s="12"/>
      <c r="E17" s="4"/>
      <c r="F17" s="83"/>
      <c r="G17" s="83"/>
      <c r="H17" s="83"/>
      <c r="I17" s="8"/>
      <c r="J17" s="8"/>
    </row>
    <row r="18" spans="1:10" ht="15" x14ac:dyDescent="0.25">
      <c r="A18" s="3"/>
      <c r="B18" s="15"/>
      <c r="C18" s="8"/>
      <c r="D18" s="8"/>
      <c r="E18" s="8"/>
      <c r="F18" s="8"/>
      <c r="G18" s="8"/>
      <c r="H18" s="8"/>
      <c r="I18" s="8"/>
      <c r="J18" s="8"/>
    </row>
    <row r="19" spans="1:10" ht="15" x14ac:dyDescent="0.25">
      <c r="A19" s="84" t="s">
        <v>1</v>
      </c>
      <c r="B19" s="85"/>
      <c r="C19" s="85"/>
      <c r="D19" s="85"/>
      <c r="E19" s="8"/>
      <c r="F19" s="8"/>
      <c r="G19" s="8"/>
      <c r="H19" s="8"/>
      <c r="I19" s="8"/>
      <c r="J19" s="8"/>
    </row>
    <row r="20" spans="1:10" ht="15" x14ac:dyDescent="0.25">
      <c r="A20" s="86" t="s">
        <v>10</v>
      </c>
      <c r="B20" s="86"/>
      <c r="C20" s="87"/>
      <c r="D20" s="87"/>
      <c r="E20" s="87"/>
      <c r="F20" s="8"/>
      <c r="G20" s="8"/>
      <c r="H20" s="8"/>
      <c r="I20" s="8"/>
      <c r="J20" s="8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2025-08-25T11:37:52Z</cp:lastPrinted>
  <dcterms:created xsi:type="dcterms:W3CDTF">2019-10-11T07:43:52Z</dcterms:created>
  <dcterms:modified xsi:type="dcterms:W3CDTF">2025-08-26T07:03:43Z</dcterms:modified>
</cp:coreProperties>
</file>