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F5F109-E829-47B7-9C12-7D333E274F3A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2-25" sheetId="1" r:id="rId1"/>
  </sheets>
  <definedNames>
    <definedName name="_xlnm._FilterDatabase" localSheetId="0" hidden="1">'12-2-25'!$A$4:$WVQ$37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F26" i="1"/>
  <c r="I25" i="1"/>
  <c r="I21" i="1"/>
  <c r="F36" i="1" l="1"/>
  <c r="F31" i="1"/>
  <c r="F9" i="1"/>
  <c r="F37" i="1" l="1"/>
  <c r="G36" i="1"/>
  <c r="I35" i="1"/>
  <c r="I13" i="1"/>
  <c r="I11" i="1"/>
  <c r="I30" i="1"/>
  <c r="G9" i="1"/>
  <c r="I8" i="1"/>
  <c r="I7" i="1"/>
  <c r="I6" i="1"/>
  <c r="I17" i="1"/>
  <c r="I15" i="1"/>
  <c r="G31" i="1"/>
  <c r="G37" i="1" l="1"/>
  <c r="I26" i="1"/>
  <c r="I36" i="1"/>
  <c r="I9" i="1"/>
  <c r="I31" i="1"/>
  <c r="I37" i="1" l="1"/>
  <c r="J4" i="1" s="1"/>
</calcChain>
</file>

<file path=xl/sharedStrings.xml><?xml version="1.0" encoding="utf-8"?>
<sst xmlns="http://schemas.openxmlformats.org/spreadsheetml/2006/main" count="52" uniqueCount="27">
  <si>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</si>
  <si>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</si>
  <si>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</si>
  <si>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</si>
  <si>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</si>
  <si>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</si>
  <si>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</si>
  <si>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</si>
  <si>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</si>
  <si>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</si>
  <si>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</si>
  <si>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</si>
  <si>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</si>
  <si>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</si>
  <si>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</si>
  <si>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12-2-25</t>
  </si>
  <si>
    <t>37и</t>
  </si>
  <si>
    <t>чдб</t>
  </si>
  <si>
    <t>62р</t>
  </si>
  <si>
    <t>чб</t>
  </si>
  <si>
    <t>лп</t>
  </si>
  <si>
    <t>ак</t>
  </si>
  <si>
    <t>кл</t>
  </si>
  <si>
    <t>117ж</t>
  </si>
  <si>
    <t>кгбр</t>
  </si>
  <si>
    <t>155а</t>
  </si>
  <si>
    <t>ВСИЧКО ЗА ОБЕКТ : 12-2-25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</si>
</sst>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workbookViewId="0">
      <selection activeCell="M23" sqref="M23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1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5" t="s">
        <v>0</v>
      </c>
      <c r="C1" s="35"/>
      <c r="D1" s="35"/>
      <c r="E1" s="35"/>
      <c r="F1" s="35"/>
      <c r="G1" s="35"/>
      <c r="H1" s="35"/>
      <c r="I1" s="35"/>
    </row>
    <row r="2" spans="2:11" x14ac:dyDescent="0.2">
      <c r="B2" s="36" t="s">
        <v>14</v>
      </c>
      <c r="C2" s="36"/>
      <c r="D2" s="36"/>
      <c r="E2" s="36"/>
      <c r="F2" s="36"/>
      <c r="G2" s="36"/>
      <c r="H2" s="36"/>
      <c r="I2" s="36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0">
        <f>I37*5%</f>
        <v>2905.25</v>
      </c>
    </row>
    <row r="5" spans="2:11" ht="15" customHeight="1" x14ac:dyDescent="0.2">
      <c r="B5" s="42" t="s">
        <v>15</v>
      </c>
      <c r="C5" s="31" t="s">
        <v>16</v>
      </c>
      <c r="D5" s="40" t="s">
        <v>17</v>
      </c>
      <c r="E5" s="11" t="s">
        <v>10</v>
      </c>
      <c r="F5" s="12"/>
      <c r="G5" s="12"/>
      <c r="H5" s="26"/>
      <c r="I5" s="13"/>
      <c r="J5" s="30"/>
    </row>
    <row r="6" spans="2:11" x14ac:dyDescent="0.2">
      <c r="B6" s="43"/>
      <c r="C6" s="32"/>
      <c r="D6" s="41"/>
      <c r="E6" s="14" t="s">
        <v>11</v>
      </c>
      <c r="F6" s="27">
        <v>18</v>
      </c>
      <c r="G6" s="12">
        <v>30</v>
      </c>
      <c r="H6" s="26">
        <v>65</v>
      </c>
      <c r="I6" s="13">
        <f t="shared" ref="I6:I7" si="0">H6*G6</f>
        <v>1950</v>
      </c>
      <c r="J6" s="30"/>
    </row>
    <row r="7" spans="2:11" x14ac:dyDescent="0.2">
      <c r="B7" s="43"/>
      <c r="C7" s="32"/>
      <c r="D7" s="41"/>
      <c r="E7" s="14" t="s">
        <v>12</v>
      </c>
      <c r="F7" s="28">
        <v>2</v>
      </c>
      <c r="G7" s="12">
        <v>3</v>
      </c>
      <c r="H7" s="26">
        <v>65</v>
      </c>
      <c r="I7" s="13">
        <f t="shared" si="0"/>
        <v>195</v>
      </c>
      <c r="J7" s="30"/>
    </row>
    <row r="8" spans="2:11" x14ac:dyDescent="0.2">
      <c r="B8" s="43"/>
      <c r="C8" s="32"/>
      <c r="D8" s="41"/>
      <c r="E8" s="16" t="s">
        <v>13</v>
      </c>
      <c r="F8" s="29">
        <v>230</v>
      </c>
      <c r="G8" s="18">
        <v>418</v>
      </c>
      <c r="H8" s="26">
        <v>65</v>
      </c>
      <c r="I8" s="13">
        <f>H8*G8</f>
        <v>27170</v>
      </c>
      <c r="J8" s="30"/>
    </row>
    <row r="9" spans="2:11" x14ac:dyDescent="0.2">
      <c r="B9" s="43"/>
      <c r="C9" s="19"/>
      <c r="D9" s="20"/>
      <c r="E9" s="21"/>
      <c r="F9" s="22">
        <f>SUM(F5:F8)</f>
        <v>250</v>
      </c>
      <c r="G9" s="22">
        <f>SUM(G5:G8)</f>
        <v>451</v>
      </c>
      <c r="H9" s="22"/>
      <c r="I9" s="25">
        <f>SUM(I5:I8)</f>
        <v>29315</v>
      </c>
      <c r="J9" s="30"/>
    </row>
    <row r="10" spans="2:11" x14ac:dyDescent="0.2">
      <c r="B10" s="43"/>
      <c r="C10" s="31" t="s">
        <v>18</v>
      </c>
      <c r="D10" s="40" t="s">
        <v>19</v>
      </c>
      <c r="E10" s="11" t="s">
        <v>10</v>
      </c>
      <c r="F10" s="12"/>
      <c r="G10" s="12"/>
      <c r="H10" s="26"/>
      <c r="I10" s="13"/>
      <c r="J10" s="30"/>
    </row>
    <row r="11" spans="2:11" x14ac:dyDescent="0.2">
      <c r="B11" s="43"/>
      <c r="C11" s="32"/>
      <c r="D11" s="41"/>
      <c r="E11" s="14" t="s">
        <v>11</v>
      </c>
      <c r="F11" s="12">
        <v>6</v>
      </c>
      <c r="G11" s="12">
        <v>9</v>
      </c>
      <c r="H11" s="26">
        <v>50</v>
      </c>
      <c r="I11" s="13">
        <f t="shared" ref="I10:I11" si="1">H11*G11</f>
        <v>450</v>
      </c>
      <c r="J11" s="30"/>
    </row>
    <row r="12" spans="2:11" x14ac:dyDescent="0.2">
      <c r="B12" s="43"/>
      <c r="C12" s="32"/>
      <c r="D12" s="41"/>
      <c r="E12" s="14" t="s">
        <v>12</v>
      </c>
      <c r="F12" s="15"/>
      <c r="G12" s="12"/>
      <c r="H12" s="26"/>
      <c r="I12" s="13"/>
      <c r="J12" s="30"/>
    </row>
    <row r="13" spans="2:11" x14ac:dyDescent="0.2">
      <c r="B13" s="43"/>
      <c r="C13" s="32"/>
      <c r="D13" s="41"/>
      <c r="E13" s="16" t="s">
        <v>13</v>
      </c>
      <c r="F13" s="29">
        <v>114</v>
      </c>
      <c r="G13" s="18">
        <v>190</v>
      </c>
      <c r="H13" s="26">
        <v>50</v>
      </c>
      <c r="I13" s="13">
        <f>H13*G13</f>
        <v>9500</v>
      </c>
      <c r="J13" s="30"/>
    </row>
    <row r="14" spans="2:11" x14ac:dyDescent="0.2">
      <c r="B14" s="43"/>
      <c r="C14" s="32"/>
      <c r="D14" s="40" t="s">
        <v>20</v>
      </c>
      <c r="E14" s="11" t="s">
        <v>10</v>
      </c>
      <c r="F14" s="12"/>
      <c r="G14" s="12"/>
      <c r="H14" s="26"/>
      <c r="I14" s="13"/>
      <c r="J14" s="30"/>
    </row>
    <row r="15" spans="2:11" x14ac:dyDescent="0.2">
      <c r="B15" s="43"/>
      <c r="C15" s="32"/>
      <c r="D15" s="41"/>
      <c r="E15" s="14" t="s">
        <v>11</v>
      </c>
      <c r="F15" s="12">
        <v>1</v>
      </c>
      <c r="G15" s="12">
        <v>2</v>
      </c>
      <c r="H15" s="26">
        <v>50</v>
      </c>
      <c r="I15" s="13">
        <f t="shared" ref="I14:I15" si="2">H15*G15</f>
        <v>100</v>
      </c>
      <c r="J15" s="30"/>
    </row>
    <row r="16" spans="2:11" x14ac:dyDescent="0.2">
      <c r="B16" s="43"/>
      <c r="C16" s="32"/>
      <c r="D16" s="41"/>
      <c r="E16" s="14" t="s">
        <v>12</v>
      </c>
      <c r="F16" s="15"/>
      <c r="G16" s="12"/>
      <c r="H16" s="26"/>
      <c r="I16" s="13"/>
      <c r="J16" s="30"/>
    </row>
    <row r="17" spans="2:10" x14ac:dyDescent="0.2">
      <c r="B17" s="43"/>
      <c r="C17" s="32"/>
      <c r="D17" s="41"/>
      <c r="E17" s="16" t="s">
        <v>13</v>
      </c>
      <c r="F17" s="17">
        <v>12</v>
      </c>
      <c r="G17" s="18">
        <v>22</v>
      </c>
      <c r="H17" s="26">
        <v>50</v>
      </c>
      <c r="I17" s="13">
        <f>H17*G17</f>
        <v>1100</v>
      </c>
      <c r="J17" s="30"/>
    </row>
    <row r="18" spans="2:10" x14ac:dyDescent="0.2">
      <c r="B18" s="43"/>
      <c r="C18" s="33"/>
      <c r="D18" s="40" t="s">
        <v>21</v>
      </c>
      <c r="E18" s="11" t="s">
        <v>10</v>
      </c>
      <c r="F18" s="12"/>
      <c r="G18" s="12"/>
      <c r="H18" s="26"/>
      <c r="I18" s="13"/>
      <c r="J18" s="30"/>
    </row>
    <row r="19" spans="2:10" x14ac:dyDescent="0.2">
      <c r="B19" s="43"/>
      <c r="C19" s="33"/>
      <c r="D19" s="41"/>
      <c r="E19" s="14" t="s">
        <v>11</v>
      </c>
      <c r="F19" s="12"/>
      <c r="G19" s="12"/>
      <c r="H19" s="26"/>
      <c r="I19" s="13"/>
      <c r="J19" s="30"/>
    </row>
    <row r="20" spans="2:10" x14ac:dyDescent="0.2">
      <c r="B20" s="43"/>
      <c r="C20" s="33"/>
      <c r="D20" s="41"/>
      <c r="E20" s="14" t="s">
        <v>12</v>
      </c>
      <c r="F20" s="15"/>
      <c r="G20" s="12"/>
      <c r="H20" s="26"/>
      <c r="I20" s="13"/>
      <c r="J20" s="30"/>
    </row>
    <row r="21" spans="2:10" x14ac:dyDescent="0.2">
      <c r="B21" s="43"/>
      <c r="C21" s="33"/>
      <c r="D21" s="41"/>
      <c r="E21" s="16" t="s">
        <v>13</v>
      </c>
      <c r="F21" s="29">
        <v>2</v>
      </c>
      <c r="G21" s="18">
        <v>4</v>
      </c>
      <c r="H21" s="26">
        <v>50</v>
      </c>
      <c r="I21" s="13">
        <f>H21*G21</f>
        <v>200</v>
      </c>
      <c r="J21" s="30"/>
    </row>
    <row r="22" spans="2:10" x14ac:dyDescent="0.2">
      <c r="B22" s="43"/>
      <c r="C22" s="33"/>
      <c r="D22" s="40" t="s">
        <v>22</v>
      </c>
      <c r="E22" s="11" t="s">
        <v>10</v>
      </c>
      <c r="F22" s="12"/>
      <c r="G22" s="12"/>
      <c r="H22" s="26"/>
      <c r="I22" s="13"/>
      <c r="J22" s="30"/>
    </row>
    <row r="23" spans="2:10" x14ac:dyDescent="0.2">
      <c r="B23" s="43"/>
      <c r="C23" s="33"/>
      <c r="D23" s="41"/>
      <c r="E23" s="14" t="s">
        <v>11</v>
      </c>
      <c r="F23" s="12"/>
      <c r="G23" s="12"/>
      <c r="H23" s="26"/>
      <c r="I23" s="13"/>
      <c r="J23" s="30"/>
    </row>
    <row r="24" spans="2:10" x14ac:dyDescent="0.2">
      <c r="B24" s="43"/>
      <c r="C24" s="33"/>
      <c r="D24" s="41"/>
      <c r="E24" s="14" t="s">
        <v>12</v>
      </c>
      <c r="F24" s="15"/>
      <c r="G24" s="12"/>
      <c r="H24" s="26"/>
      <c r="I24" s="13"/>
      <c r="J24" s="30"/>
    </row>
    <row r="25" spans="2:10" x14ac:dyDescent="0.2">
      <c r="B25" s="43"/>
      <c r="C25" s="34"/>
      <c r="D25" s="41"/>
      <c r="E25" s="16" t="s">
        <v>13</v>
      </c>
      <c r="F25" s="29">
        <v>42</v>
      </c>
      <c r="G25" s="18">
        <v>76</v>
      </c>
      <c r="H25" s="26">
        <v>65</v>
      </c>
      <c r="I25" s="13">
        <f>H25*G25</f>
        <v>4940</v>
      </c>
      <c r="J25" s="30"/>
    </row>
    <row r="26" spans="2:10" x14ac:dyDescent="0.2">
      <c r="B26" s="43"/>
      <c r="C26" s="19"/>
      <c r="D26" s="20"/>
      <c r="E26" s="21"/>
      <c r="F26" s="22">
        <f>SUM(F10:F25)</f>
        <v>177</v>
      </c>
      <c r="G26" s="22">
        <f t="shared" ref="G26:I26" si="3">SUM(G10:G25)</f>
        <v>303</v>
      </c>
      <c r="H26" s="22">
        <f t="shared" si="3"/>
        <v>315</v>
      </c>
      <c r="I26" s="22">
        <f t="shared" si="3"/>
        <v>16290</v>
      </c>
      <c r="J26" s="30"/>
    </row>
    <row r="27" spans="2:10" x14ac:dyDescent="0.2">
      <c r="B27" s="43"/>
      <c r="C27" s="31" t="s">
        <v>23</v>
      </c>
      <c r="D27" s="40" t="s">
        <v>24</v>
      </c>
      <c r="E27" s="11" t="s">
        <v>10</v>
      </c>
      <c r="F27" s="12"/>
      <c r="G27" s="12"/>
      <c r="H27" s="26"/>
      <c r="I27" s="13"/>
      <c r="J27" s="30"/>
    </row>
    <row r="28" spans="2:10" x14ac:dyDescent="0.2">
      <c r="B28" s="43"/>
      <c r="C28" s="32"/>
      <c r="D28" s="41"/>
      <c r="E28" s="14" t="s">
        <v>11</v>
      </c>
      <c r="F28" s="12"/>
      <c r="G28" s="12"/>
      <c r="H28" s="26"/>
      <c r="I28" s="13"/>
      <c r="J28" s="30"/>
    </row>
    <row r="29" spans="2:10" x14ac:dyDescent="0.2">
      <c r="B29" s="43"/>
      <c r="C29" s="32"/>
      <c r="D29" s="41"/>
      <c r="E29" s="14" t="s">
        <v>12</v>
      </c>
      <c r="F29" s="15"/>
      <c r="G29" s="12"/>
      <c r="H29" s="26"/>
      <c r="I29" s="13"/>
      <c r="J29" s="30"/>
    </row>
    <row r="30" spans="2:10" x14ac:dyDescent="0.2">
      <c r="B30" s="43"/>
      <c r="C30" s="32"/>
      <c r="D30" s="41"/>
      <c r="E30" s="16" t="s">
        <v>13</v>
      </c>
      <c r="F30" s="17">
        <v>78</v>
      </c>
      <c r="G30" s="18">
        <v>142</v>
      </c>
      <c r="H30" s="26">
        <v>50</v>
      </c>
      <c r="I30" s="13">
        <f>H30*G30</f>
        <v>7100</v>
      </c>
      <c r="J30" s="30"/>
    </row>
    <row r="31" spans="2:10" x14ac:dyDescent="0.2">
      <c r="B31" s="43"/>
      <c r="C31" s="19"/>
      <c r="D31" s="20"/>
      <c r="E31" s="21"/>
      <c r="F31" s="22">
        <f>SUM(F27:F30)</f>
        <v>78</v>
      </c>
      <c r="G31" s="22">
        <f>SUM(G27:G30)</f>
        <v>142</v>
      </c>
      <c r="H31" s="22"/>
      <c r="I31" s="25">
        <f>SUM(I27:I30)</f>
        <v>7100</v>
      </c>
      <c r="J31" s="30"/>
    </row>
    <row r="32" spans="2:10" x14ac:dyDescent="0.2">
      <c r="B32" s="43"/>
      <c r="C32" s="31" t="s">
        <v>25</v>
      </c>
      <c r="D32" s="40" t="s">
        <v>21</v>
      </c>
      <c r="E32" s="11" t="s">
        <v>10</v>
      </c>
      <c r="F32" s="12"/>
      <c r="G32" s="12"/>
      <c r="H32" s="26"/>
      <c r="I32" s="13"/>
      <c r="J32" s="30"/>
    </row>
    <row r="33" spans="2:10" x14ac:dyDescent="0.2">
      <c r="B33" s="43"/>
      <c r="C33" s="32"/>
      <c r="D33" s="41"/>
      <c r="E33" s="14" t="s">
        <v>11</v>
      </c>
      <c r="F33" s="27"/>
      <c r="G33" s="12"/>
      <c r="H33" s="26"/>
      <c r="I33" s="13"/>
      <c r="J33" s="30"/>
    </row>
    <row r="34" spans="2:10" x14ac:dyDescent="0.2">
      <c r="B34" s="43"/>
      <c r="C34" s="32"/>
      <c r="D34" s="41"/>
      <c r="E34" s="14" t="s">
        <v>12</v>
      </c>
      <c r="F34" s="28"/>
      <c r="G34" s="12"/>
      <c r="H34" s="26"/>
      <c r="I34" s="13"/>
      <c r="J34" s="30"/>
    </row>
    <row r="35" spans="2:10" x14ac:dyDescent="0.2">
      <c r="B35" s="43"/>
      <c r="C35" s="32"/>
      <c r="D35" s="41"/>
      <c r="E35" s="16" t="s">
        <v>13</v>
      </c>
      <c r="F35" s="29">
        <v>49</v>
      </c>
      <c r="G35" s="18">
        <v>108</v>
      </c>
      <c r="H35" s="26">
        <v>50</v>
      </c>
      <c r="I35" s="13">
        <f>H35*G35</f>
        <v>5400</v>
      </c>
      <c r="J35" s="30"/>
    </row>
    <row r="36" spans="2:10" x14ac:dyDescent="0.2">
      <c r="B36" s="43"/>
      <c r="C36" s="19"/>
      <c r="D36" s="20"/>
      <c r="E36" s="21"/>
      <c r="F36" s="22">
        <f>SUM(F32:F35)</f>
        <v>49</v>
      </c>
      <c r="G36" s="22">
        <f>SUM(G32:G35)</f>
        <v>108</v>
      </c>
      <c r="H36" s="22"/>
      <c r="I36" s="25">
        <f>SUM(I32:I35)</f>
        <v>5400</v>
      </c>
      <c r="J36" s="30"/>
    </row>
    <row r="37" spans="2:10" ht="15" x14ac:dyDescent="0.25">
      <c r="B37" s="37" t="s">
        <v>26</v>
      </c>
      <c r="C37" s="38"/>
      <c r="D37" s="38"/>
      <c r="E37" s="39"/>
      <c r="F37" s="23">
        <f>F9+F26+F31+F36</f>
        <v>554</v>
      </c>
      <c r="G37" s="23">
        <f t="shared" ref="G37:I37" si="4">G9+G26+G31+G36</f>
        <v>1004</v>
      </c>
      <c r="H37" s="23"/>
      <c r="I37" s="23">
        <f t="shared" si="4"/>
        <v>58105</v>
      </c>
      <c r="J37" s="30"/>
    </row>
    <row r="38" spans="2:10" x14ac:dyDescent="0.2">
      <c r="D38" s="24"/>
    </row>
  </sheetData>
  <autoFilter ref="A4:WVQ37" xr:uid="{00000000-0001-0000-0000-000000000000}"/>
  <mergeCells count="16">
    <mergeCell ref="J4:J37"/>
    <mergeCell ref="C10:C25"/>
    <mergeCell ref="B1:I1"/>
    <mergeCell ref="B2:I2"/>
    <mergeCell ref="B37:E37"/>
    <mergeCell ref="C27:C30"/>
    <mergeCell ref="D27:D30"/>
    <mergeCell ref="D14:D17"/>
    <mergeCell ref="B5:B36"/>
    <mergeCell ref="D10:D13"/>
    <mergeCell ref="D32:D35"/>
    <mergeCell ref="C32:C35"/>
    <mergeCell ref="D18:D21"/>
    <mergeCell ref="D22:D25"/>
    <mergeCell ref="D5:D8"/>
    <mergeCell ref="C5:C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2025-07-23T11:53:28Z</cp:lastPrinted>
  <dcterms:created xsi:type="dcterms:W3CDTF">2024-11-19T07:19:39Z</dcterms:created>
  <dcterms:modified xsi:type="dcterms:W3CDTF">2025-07-23T12:54:56Z</dcterms:modified>
</cp:coreProperties>
</file>