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-юли\10-14-25\"/>
    </mc:Choice>
  </mc:AlternateContent>
  <xr:revisionPtr revIDLastSave="0" documentId="13_ncr:1_{0112642D-1E15-474F-9611-56CD1A623E78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14-25" sheetId="1" r:id="rId1"/>
  </sheets>
  <definedNames>
    <definedName name="_xlnm._FilterDatabase" localSheetId="0" hidden="1">'10-14-25'!$A$4:$WVQ$50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50" i="1"/>
  <c r="F40" i="1"/>
  <c r="F31" i="1"/>
  <c r="F26" i="1"/>
  <c r="F17" i="1"/>
  <c r="G49" i="1" l="1"/>
  <c r="I44" i="1"/>
  <c r="I43" i="1"/>
  <c r="I42" i="1"/>
  <c r="I41" i="1"/>
  <c r="G40" i="1"/>
  <c r="H50" i="1"/>
  <c r="I35" i="1"/>
  <c r="I34" i="1"/>
  <c r="I33" i="1"/>
  <c r="I32" i="1"/>
  <c r="G26" i="1"/>
  <c r="I21" i="1"/>
  <c r="I20" i="1"/>
  <c r="I19" i="1"/>
  <c r="I18" i="1"/>
  <c r="I30" i="1"/>
  <c r="I29" i="1"/>
  <c r="I28" i="1"/>
  <c r="I27" i="1"/>
  <c r="G17" i="1"/>
  <c r="I8" i="1"/>
  <c r="I7" i="1"/>
  <c r="I6" i="1"/>
  <c r="I5" i="1"/>
  <c r="I12" i="1"/>
  <c r="I11" i="1"/>
  <c r="I10" i="1"/>
  <c r="I9" i="1"/>
  <c r="I16" i="1"/>
  <c r="I15" i="1"/>
  <c r="I14" i="1"/>
  <c r="I13" i="1"/>
  <c r="I25" i="1"/>
  <c r="I24" i="1"/>
  <c r="I23" i="1"/>
  <c r="I22" i="1"/>
  <c r="G31" i="1"/>
  <c r="I39" i="1"/>
  <c r="I38" i="1"/>
  <c r="I37" i="1"/>
  <c r="I36" i="1"/>
  <c r="I48" i="1"/>
  <c r="I47" i="1"/>
  <c r="I46" i="1"/>
  <c r="I45" i="1"/>
  <c r="I49" i="1" l="1"/>
  <c r="I40" i="1"/>
  <c r="I26" i="1"/>
  <c r="I17" i="1"/>
  <c r="G50" i="1"/>
  <c r="I31" i="1"/>
  <c r="I50" i="1" l="1"/>
  <c r="J4" i="1" s="1"/>
</calcChain>
</file>

<file path=xl/sharedStrings.xml><?xml version="1.0" encoding="utf-8"?>
<sst xmlns="http://schemas.openxmlformats.org/spreadsheetml/2006/main" count="68" uniqueCount="25">
  <si>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</si>
  <si>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</si>
  <si>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</si>
  <si>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</si>
  <si>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</si>
  <si>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</si>
  <si>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</si>
  <si>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</si>
  <si>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</si>
  <si>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</si>
  <si>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</si>
  <si>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</si>
  <si>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</si>
  <si>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</si>
  <si>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</si>
  <si>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10-14-25</t>
  </si>
  <si>
    <t>ВСИЧКО ЗА ОБЕКТ : 10-14-25</t>
  </si>
  <si>
    <t>224-о</t>
  </si>
  <si>
    <t>цр</t>
  </si>
  <si>
    <t>бл</t>
  </si>
  <si>
    <t>мжд</t>
  </si>
  <si>
    <t>386-а</t>
  </si>
  <si>
    <t>393-м</t>
  </si>
  <si>
    <t>394-о</t>
  </si>
  <si>
    <t>452-м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</si>
</sst>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2" fontId="5" fillId="0" borderId="2" xfId="0" applyNumberFormat="1" applyFont="1" applyBorder="1" applyAlignment="1">
      <alignment horizont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  <xf numFmtId="49" fontId="7" fillId="0" borderId="5" xfId="0" applyNumberFormat="1" applyFont="1" applyBorder="1" applyAlignment="1">
      <alignment horizontal="center" vertical="distributed"/>
    </xf>
    <xf numFmtId="0" fontId="1" fillId="0" borderId="5" xfId="1" applyNumberFormat="1" applyFont="1" applyFill="1" applyBorder="1" applyAlignment="1" applyProtection="1">
      <alignment horizontal="center" vertical="center" wrapText="1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1"/>
  <sheetViews>
    <sheetView tabSelected="1" topLeftCell="A16" workbookViewId="0">
      <selection activeCell="F42" sqref="F42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11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33" t="s">
        <v>0</v>
      </c>
      <c r="C1" s="33"/>
      <c r="D1" s="33"/>
      <c r="E1" s="33"/>
      <c r="F1" s="33"/>
      <c r="G1" s="33"/>
      <c r="H1" s="33"/>
      <c r="I1" s="33"/>
    </row>
    <row r="2" spans="2:11" x14ac:dyDescent="0.2">
      <c r="B2" s="34" t="s">
        <v>14</v>
      </c>
      <c r="C2" s="34"/>
      <c r="D2" s="34"/>
      <c r="E2" s="34"/>
      <c r="F2" s="34"/>
      <c r="G2" s="34"/>
      <c r="H2" s="34"/>
      <c r="I2" s="34"/>
    </row>
    <row r="3" spans="2:11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 t="s">
        <v>9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30">
        <f>I50*5%</f>
        <v>711.90000000000009</v>
      </c>
    </row>
    <row r="5" spans="2:11" ht="15" customHeight="1" x14ac:dyDescent="0.2">
      <c r="B5" s="40" t="s">
        <v>15</v>
      </c>
      <c r="C5" s="38" t="s">
        <v>17</v>
      </c>
      <c r="D5" s="31" t="s">
        <v>18</v>
      </c>
      <c r="E5" s="11" t="s">
        <v>10</v>
      </c>
      <c r="F5" s="12"/>
      <c r="G5" s="12"/>
      <c r="H5" s="26">
        <v>63</v>
      </c>
      <c r="I5" s="13">
        <f t="shared" ref="I5:I7" si="0">H5*G5</f>
        <v>0</v>
      </c>
      <c r="J5" s="30"/>
    </row>
    <row r="6" spans="2:11" x14ac:dyDescent="0.2">
      <c r="B6" s="41"/>
      <c r="C6" s="39"/>
      <c r="D6" s="32"/>
      <c r="E6" s="14" t="s">
        <v>11</v>
      </c>
      <c r="F6" s="27">
        <v>2.4</v>
      </c>
      <c r="G6" s="12">
        <v>4</v>
      </c>
      <c r="H6" s="26">
        <v>63</v>
      </c>
      <c r="I6" s="13">
        <f t="shared" si="0"/>
        <v>252</v>
      </c>
      <c r="J6" s="30"/>
    </row>
    <row r="7" spans="2:11" x14ac:dyDescent="0.2">
      <c r="B7" s="41"/>
      <c r="C7" s="39"/>
      <c r="D7" s="32"/>
      <c r="E7" s="14" t="s">
        <v>12</v>
      </c>
      <c r="F7" s="28"/>
      <c r="G7" s="12"/>
      <c r="H7" s="26">
        <v>63</v>
      </c>
      <c r="I7" s="13">
        <f t="shared" si="0"/>
        <v>0</v>
      </c>
      <c r="J7" s="30"/>
    </row>
    <row r="8" spans="2:11" x14ac:dyDescent="0.2">
      <c r="B8" s="41"/>
      <c r="C8" s="39"/>
      <c r="D8" s="32"/>
      <c r="E8" s="16" t="s">
        <v>13</v>
      </c>
      <c r="F8" s="29">
        <v>6.6</v>
      </c>
      <c r="G8" s="18">
        <v>11</v>
      </c>
      <c r="H8" s="26">
        <v>63</v>
      </c>
      <c r="I8" s="13">
        <f>H8*G8</f>
        <v>693</v>
      </c>
      <c r="J8" s="30"/>
    </row>
    <row r="9" spans="2:11" ht="15" customHeight="1" x14ac:dyDescent="0.2">
      <c r="B9" s="41"/>
      <c r="C9" s="39"/>
      <c r="D9" s="31" t="s">
        <v>19</v>
      </c>
      <c r="E9" s="11" t="s">
        <v>10</v>
      </c>
      <c r="F9" s="27"/>
      <c r="G9" s="12"/>
      <c r="H9" s="26">
        <v>63</v>
      </c>
      <c r="I9" s="13">
        <f t="shared" ref="I9:I11" si="1">H9*G9</f>
        <v>0</v>
      </c>
      <c r="J9" s="30"/>
    </row>
    <row r="10" spans="2:11" x14ac:dyDescent="0.2">
      <c r="B10" s="41"/>
      <c r="C10" s="39"/>
      <c r="D10" s="32"/>
      <c r="E10" s="14" t="s">
        <v>11</v>
      </c>
      <c r="F10" s="27">
        <v>6.6</v>
      </c>
      <c r="G10" s="12">
        <v>11</v>
      </c>
      <c r="H10" s="26">
        <v>63</v>
      </c>
      <c r="I10" s="13">
        <f t="shared" si="1"/>
        <v>693</v>
      </c>
      <c r="J10" s="30"/>
    </row>
    <row r="11" spans="2:11" x14ac:dyDescent="0.2">
      <c r="B11" s="41"/>
      <c r="C11" s="39"/>
      <c r="D11" s="32"/>
      <c r="E11" s="14" t="s">
        <v>12</v>
      </c>
      <c r="F11" s="28"/>
      <c r="G11" s="12"/>
      <c r="H11" s="26">
        <v>63</v>
      </c>
      <c r="I11" s="13">
        <f t="shared" si="1"/>
        <v>0</v>
      </c>
      <c r="J11" s="30"/>
    </row>
    <row r="12" spans="2:11" x14ac:dyDescent="0.2">
      <c r="B12" s="41"/>
      <c r="C12" s="39"/>
      <c r="D12" s="32"/>
      <c r="E12" s="16" t="s">
        <v>13</v>
      </c>
      <c r="F12" s="29">
        <v>6</v>
      </c>
      <c r="G12" s="18">
        <v>10</v>
      </c>
      <c r="H12" s="26">
        <v>63</v>
      </c>
      <c r="I12" s="13">
        <f>H12*G12</f>
        <v>630</v>
      </c>
      <c r="J12" s="30"/>
    </row>
    <row r="13" spans="2:11" x14ac:dyDescent="0.2">
      <c r="B13" s="41"/>
      <c r="C13" s="39"/>
      <c r="D13" s="31" t="s">
        <v>20</v>
      </c>
      <c r="E13" s="11" t="s">
        <v>10</v>
      </c>
      <c r="F13" s="27"/>
      <c r="G13" s="12"/>
      <c r="H13" s="26">
        <v>63</v>
      </c>
      <c r="I13" s="13">
        <f t="shared" ref="I13:I15" si="2">H13*G13</f>
        <v>0</v>
      </c>
      <c r="J13" s="30"/>
    </row>
    <row r="14" spans="2:11" x14ac:dyDescent="0.2">
      <c r="B14" s="41"/>
      <c r="C14" s="39"/>
      <c r="D14" s="32"/>
      <c r="E14" s="14" t="s">
        <v>11</v>
      </c>
      <c r="F14" s="27"/>
      <c r="G14" s="12"/>
      <c r="H14" s="26">
        <v>63</v>
      </c>
      <c r="I14" s="13">
        <f t="shared" si="2"/>
        <v>0</v>
      </c>
      <c r="J14" s="30"/>
    </row>
    <row r="15" spans="2:11" x14ac:dyDescent="0.2">
      <c r="B15" s="41"/>
      <c r="C15" s="39"/>
      <c r="D15" s="32"/>
      <c r="E15" s="14" t="s">
        <v>12</v>
      </c>
      <c r="F15" s="28"/>
      <c r="G15" s="12"/>
      <c r="H15" s="26">
        <v>63</v>
      </c>
      <c r="I15" s="13">
        <f t="shared" si="2"/>
        <v>0</v>
      </c>
      <c r="J15" s="30"/>
    </row>
    <row r="16" spans="2:11" x14ac:dyDescent="0.2">
      <c r="B16" s="41"/>
      <c r="C16" s="43"/>
      <c r="D16" s="32"/>
      <c r="E16" s="16" t="s">
        <v>13</v>
      </c>
      <c r="F16" s="29">
        <v>1.2</v>
      </c>
      <c r="G16" s="18">
        <v>2</v>
      </c>
      <c r="H16" s="26">
        <v>63</v>
      </c>
      <c r="I16" s="13">
        <f>H16*G16</f>
        <v>126</v>
      </c>
      <c r="J16" s="30"/>
    </row>
    <row r="17" spans="2:10" x14ac:dyDescent="0.2">
      <c r="B17" s="41"/>
      <c r="C17" s="19"/>
      <c r="D17" s="20"/>
      <c r="E17" s="21"/>
      <c r="F17" s="22">
        <f>SUM(F5:F16)</f>
        <v>22.8</v>
      </c>
      <c r="G17" s="22">
        <f t="shared" ref="G17:I17" si="3">SUM(G5:G16)</f>
        <v>38</v>
      </c>
      <c r="H17" s="22"/>
      <c r="I17" s="25">
        <f t="shared" si="3"/>
        <v>2394</v>
      </c>
      <c r="J17" s="30"/>
    </row>
    <row r="18" spans="2:10" x14ac:dyDescent="0.2">
      <c r="B18" s="41"/>
      <c r="C18" s="38" t="s">
        <v>21</v>
      </c>
      <c r="D18" s="31" t="s">
        <v>18</v>
      </c>
      <c r="E18" s="11" t="s">
        <v>10</v>
      </c>
      <c r="F18" s="12"/>
      <c r="G18" s="12"/>
      <c r="H18" s="26">
        <v>63</v>
      </c>
      <c r="I18" s="13">
        <f t="shared" ref="I18:I20" si="4">H18*G18</f>
        <v>0</v>
      </c>
      <c r="J18" s="30"/>
    </row>
    <row r="19" spans="2:10" x14ac:dyDescent="0.2">
      <c r="B19" s="41"/>
      <c r="C19" s="39"/>
      <c r="D19" s="32"/>
      <c r="E19" s="14" t="s">
        <v>11</v>
      </c>
      <c r="F19" s="12"/>
      <c r="G19" s="12"/>
      <c r="H19" s="26">
        <v>63</v>
      </c>
      <c r="I19" s="13">
        <f t="shared" si="4"/>
        <v>0</v>
      </c>
      <c r="J19" s="30"/>
    </row>
    <row r="20" spans="2:10" x14ac:dyDescent="0.2">
      <c r="B20" s="41"/>
      <c r="C20" s="39"/>
      <c r="D20" s="32"/>
      <c r="E20" s="14" t="s">
        <v>12</v>
      </c>
      <c r="F20" s="15"/>
      <c r="G20" s="12"/>
      <c r="H20" s="26">
        <v>63</v>
      </c>
      <c r="I20" s="13">
        <f t="shared" si="4"/>
        <v>0</v>
      </c>
      <c r="J20" s="30"/>
    </row>
    <row r="21" spans="2:10" x14ac:dyDescent="0.2">
      <c r="B21" s="41"/>
      <c r="C21" s="39"/>
      <c r="D21" s="32"/>
      <c r="E21" s="16" t="s">
        <v>13</v>
      </c>
      <c r="F21" s="29">
        <v>28.8</v>
      </c>
      <c r="G21" s="18">
        <v>48</v>
      </c>
      <c r="H21" s="26">
        <v>63</v>
      </c>
      <c r="I21" s="13">
        <f>H21*G21</f>
        <v>3024</v>
      </c>
      <c r="J21" s="30"/>
    </row>
    <row r="22" spans="2:10" x14ac:dyDescent="0.2">
      <c r="B22" s="41"/>
      <c r="C22" s="39"/>
      <c r="D22" s="31" t="s">
        <v>19</v>
      </c>
      <c r="E22" s="11" t="s">
        <v>10</v>
      </c>
      <c r="F22" s="12"/>
      <c r="G22" s="12"/>
      <c r="H22" s="26">
        <v>63</v>
      </c>
      <c r="I22" s="13">
        <f t="shared" ref="I22:I24" si="5">H22*G22</f>
        <v>0</v>
      </c>
      <c r="J22" s="30"/>
    </row>
    <row r="23" spans="2:10" x14ac:dyDescent="0.2">
      <c r="B23" s="41"/>
      <c r="C23" s="39"/>
      <c r="D23" s="32"/>
      <c r="E23" s="14" t="s">
        <v>11</v>
      </c>
      <c r="F23" s="12"/>
      <c r="G23" s="12"/>
      <c r="H23" s="26">
        <v>63</v>
      </c>
      <c r="I23" s="13">
        <f t="shared" si="5"/>
        <v>0</v>
      </c>
      <c r="J23" s="30"/>
    </row>
    <row r="24" spans="2:10" x14ac:dyDescent="0.2">
      <c r="B24" s="41"/>
      <c r="C24" s="39"/>
      <c r="D24" s="32"/>
      <c r="E24" s="14" t="s">
        <v>12</v>
      </c>
      <c r="F24" s="15"/>
      <c r="G24" s="12"/>
      <c r="H24" s="26">
        <v>63</v>
      </c>
      <c r="I24" s="13">
        <f t="shared" si="5"/>
        <v>0</v>
      </c>
      <c r="J24" s="30"/>
    </row>
    <row r="25" spans="2:10" x14ac:dyDescent="0.2">
      <c r="B25" s="41"/>
      <c r="C25" s="43"/>
      <c r="D25" s="32"/>
      <c r="E25" s="16" t="s">
        <v>13</v>
      </c>
      <c r="F25" s="17">
        <v>18</v>
      </c>
      <c r="G25" s="18">
        <v>30</v>
      </c>
      <c r="H25" s="26">
        <v>63</v>
      </c>
      <c r="I25" s="13">
        <f>H25*G25</f>
        <v>1890</v>
      </c>
      <c r="J25" s="30"/>
    </row>
    <row r="26" spans="2:10" x14ac:dyDescent="0.2">
      <c r="B26" s="41"/>
      <c r="C26" s="19"/>
      <c r="D26" s="20"/>
      <c r="E26" s="21"/>
      <c r="F26" s="22">
        <f>SUM(F18:F25)</f>
        <v>46.8</v>
      </c>
      <c r="G26" s="22">
        <f t="shared" ref="G26:I26" si="6">SUM(G18:G25)</f>
        <v>78</v>
      </c>
      <c r="H26" s="22"/>
      <c r="I26" s="22">
        <f t="shared" si="6"/>
        <v>4914</v>
      </c>
      <c r="J26" s="30"/>
    </row>
    <row r="27" spans="2:10" x14ac:dyDescent="0.2">
      <c r="B27" s="41"/>
      <c r="C27" s="38" t="s">
        <v>22</v>
      </c>
      <c r="D27" s="31" t="s">
        <v>18</v>
      </c>
      <c r="E27" s="11" t="s">
        <v>10</v>
      </c>
      <c r="F27" s="12">
        <v>6</v>
      </c>
      <c r="G27" s="12">
        <v>10</v>
      </c>
      <c r="H27" s="26">
        <v>63</v>
      </c>
      <c r="I27" s="13">
        <f t="shared" ref="I27:I29" si="7">H27*G27</f>
        <v>630</v>
      </c>
      <c r="J27" s="30"/>
    </row>
    <row r="28" spans="2:10" x14ac:dyDescent="0.2">
      <c r="B28" s="41"/>
      <c r="C28" s="39"/>
      <c r="D28" s="32"/>
      <c r="E28" s="14" t="s">
        <v>11</v>
      </c>
      <c r="F28" s="12"/>
      <c r="G28" s="12"/>
      <c r="H28" s="26">
        <v>63</v>
      </c>
      <c r="I28" s="13">
        <f t="shared" si="7"/>
        <v>0</v>
      </c>
      <c r="J28" s="30"/>
    </row>
    <row r="29" spans="2:10" x14ac:dyDescent="0.2">
      <c r="B29" s="41"/>
      <c r="C29" s="39"/>
      <c r="D29" s="32"/>
      <c r="E29" s="14" t="s">
        <v>12</v>
      </c>
      <c r="F29" s="15"/>
      <c r="G29" s="12"/>
      <c r="H29" s="26">
        <v>63</v>
      </c>
      <c r="I29" s="13">
        <f t="shared" si="7"/>
        <v>0</v>
      </c>
      <c r="J29" s="30"/>
    </row>
    <row r="30" spans="2:10" x14ac:dyDescent="0.2">
      <c r="B30" s="41"/>
      <c r="C30" s="39"/>
      <c r="D30" s="32"/>
      <c r="E30" s="16" t="s">
        <v>13</v>
      </c>
      <c r="F30" s="17">
        <v>6</v>
      </c>
      <c r="G30" s="18">
        <v>10</v>
      </c>
      <c r="H30" s="26">
        <v>63</v>
      </c>
      <c r="I30" s="13">
        <f>H30*G30</f>
        <v>630</v>
      </c>
      <c r="J30" s="30"/>
    </row>
    <row r="31" spans="2:10" x14ac:dyDescent="0.2">
      <c r="B31" s="41"/>
      <c r="C31" s="19"/>
      <c r="D31" s="20"/>
      <c r="E31" s="21"/>
      <c r="F31" s="22">
        <f>SUM(F27:F30)</f>
        <v>12</v>
      </c>
      <c r="G31" s="22">
        <f>SUM(G27:G30)</f>
        <v>20</v>
      </c>
      <c r="H31" s="22"/>
      <c r="I31" s="25">
        <f>SUM(I27:I30)</f>
        <v>1260</v>
      </c>
      <c r="J31" s="30"/>
    </row>
    <row r="32" spans="2:10" x14ac:dyDescent="0.2">
      <c r="B32" s="41"/>
      <c r="C32" s="38" t="s">
        <v>23</v>
      </c>
      <c r="D32" s="31" t="s">
        <v>18</v>
      </c>
      <c r="E32" s="11" t="s">
        <v>10</v>
      </c>
      <c r="F32" s="12"/>
      <c r="G32" s="12"/>
      <c r="H32" s="26">
        <v>63</v>
      </c>
      <c r="I32" s="13">
        <f t="shared" ref="I32:I34" si="8">H32*G32</f>
        <v>0</v>
      </c>
      <c r="J32" s="30"/>
    </row>
    <row r="33" spans="2:10" x14ac:dyDescent="0.2">
      <c r="B33" s="41"/>
      <c r="C33" s="39"/>
      <c r="D33" s="32"/>
      <c r="E33" s="14" t="s">
        <v>11</v>
      </c>
      <c r="F33" s="27">
        <v>2.4</v>
      </c>
      <c r="G33" s="12">
        <v>4</v>
      </c>
      <c r="H33" s="26">
        <v>63</v>
      </c>
      <c r="I33" s="13">
        <f t="shared" si="8"/>
        <v>252</v>
      </c>
      <c r="J33" s="30"/>
    </row>
    <row r="34" spans="2:10" x14ac:dyDescent="0.2">
      <c r="B34" s="41"/>
      <c r="C34" s="39"/>
      <c r="D34" s="32"/>
      <c r="E34" s="14" t="s">
        <v>12</v>
      </c>
      <c r="F34" s="28">
        <v>1.8</v>
      </c>
      <c r="G34" s="12">
        <v>3</v>
      </c>
      <c r="H34" s="26">
        <v>63</v>
      </c>
      <c r="I34" s="13">
        <f t="shared" si="8"/>
        <v>189</v>
      </c>
      <c r="J34" s="30"/>
    </row>
    <row r="35" spans="2:10" x14ac:dyDescent="0.2">
      <c r="B35" s="41"/>
      <c r="C35" s="39"/>
      <c r="D35" s="32"/>
      <c r="E35" s="16" t="s">
        <v>13</v>
      </c>
      <c r="F35" s="29">
        <v>8.4</v>
      </c>
      <c r="G35" s="18">
        <v>14</v>
      </c>
      <c r="H35" s="26">
        <v>63</v>
      </c>
      <c r="I35" s="13">
        <f>H35*G35</f>
        <v>882</v>
      </c>
      <c r="J35" s="30"/>
    </row>
    <row r="36" spans="2:10" x14ac:dyDescent="0.2">
      <c r="B36" s="41"/>
      <c r="C36" s="39"/>
      <c r="D36" s="31" t="s">
        <v>19</v>
      </c>
      <c r="E36" s="11" t="s">
        <v>10</v>
      </c>
      <c r="F36" s="27"/>
      <c r="G36" s="12"/>
      <c r="H36" s="26">
        <v>63</v>
      </c>
      <c r="I36" s="13">
        <f t="shared" ref="I36:I38" si="9">H36*G36</f>
        <v>0</v>
      </c>
      <c r="J36" s="30"/>
    </row>
    <row r="37" spans="2:10" x14ac:dyDescent="0.2">
      <c r="B37" s="41"/>
      <c r="C37" s="39"/>
      <c r="D37" s="32"/>
      <c r="E37" s="14" t="s">
        <v>11</v>
      </c>
      <c r="F37" s="27">
        <v>0.6</v>
      </c>
      <c r="G37" s="12">
        <v>1</v>
      </c>
      <c r="H37" s="26">
        <v>63</v>
      </c>
      <c r="I37" s="13">
        <f t="shared" si="9"/>
        <v>63</v>
      </c>
      <c r="J37" s="30"/>
    </row>
    <row r="38" spans="2:10" x14ac:dyDescent="0.2">
      <c r="B38" s="41"/>
      <c r="C38" s="39"/>
      <c r="D38" s="32"/>
      <c r="E38" s="14" t="s">
        <v>12</v>
      </c>
      <c r="F38" s="28"/>
      <c r="G38" s="12"/>
      <c r="H38" s="26">
        <v>63</v>
      </c>
      <c r="I38" s="13">
        <f t="shared" si="9"/>
        <v>0</v>
      </c>
      <c r="J38" s="30"/>
    </row>
    <row r="39" spans="2:10" x14ac:dyDescent="0.2">
      <c r="B39" s="41"/>
      <c r="C39" s="43"/>
      <c r="D39" s="32"/>
      <c r="E39" s="16" t="s">
        <v>13</v>
      </c>
      <c r="F39" s="29">
        <v>3</v>
      </c>
      <c r="G39" s="18">
        <v>5</v>
      </c>
      <c r="H39" s="26">
        <v>63</v>
      </c>
      <c r="I39" s="13">
        <f>H39*G39</f>
        <v>315</v>
      </c>
      <c r="J39" s="30"/>
    </row>
    <row r="40" spans="2:10" x14ac:dyDescent="0.2">
      <c r="B40" s="41"/>
      <c r="C40" s="19"/>
      <c r="D40" s="20"/>
      <c r="E40" s="21"/>
      <c r="F40" s="22">
        <f>SUM(F32:F39)</f>
        <v>16.200000000000003</v>
      </c>
      <c r="G40" s="22">
        <f t="shared" ref="G40:I40" si="10">SUM(G32:G39)</f>
        <v>27</v>
      </c>
      <c r="H40" s="22"/>
      <c r="I40" s="25">
        <f t="shared" si="10"/>
        <v>1701</v>
      </c>
      <c r="J40" s="30"/>
    </row>
    <row r="41" spans="2:10" x14ac:dyDescent="0.2">
      <c r="B41" s="41"/>
      <c r="C41" s="38" t="s">
        <v>24</v>
      </c>
      <c r="D41" s="31" t="s">
        <v>18</v>
      </c>
      <c r="E41" s="11" t="s">
        <v>10</v>
      </c>
      <c r="F41" s="27">
        <v>2</v>
      </c>
      <c r="G41" s="12">
        <v>4</v>
      </c>
      <c r="H41" s="26">
        <v>63</v>
      </c>
      <c r="I41" s="13">
        <f t="shared" ref="I41:I43" si="11">H41*G41</f>
        <v>252</v>
      </c>
      <c r="J41" s="30"/>
    </row>
    <row r="42" spans="2:10" x14ac:dyDescent="0.2">
      <c r="B42" s="41"/>
      <c r="C42" s="39"/>
      <c r="D42" s="32"/>
      <c r="E42" s="14" t="s">
        <v>11</v>
      </c>
      <c r="F42" s="27"/>
      <c r="G42" s="12"/>
      <c r="H42" s="26">
        <v>63</v>
      </c>
      <c r="I42" s="13">
        <f t="shared" si="11"/>
        <v>0</v>
      </c>
      <c r="J42" s="30"/>
    </row>
    <row r="43" spans="2:10" x14ac:dyDescent="0.2">
      <c r="B43" s="41"/>
      <c r="C43" s="39"/>
      <c r="D43" s="32"/>
      <c r="E43" s="14" t="s">
        <v>12</v>
      </c>
      <c r="F43" s="28"/>
      <c r="G43" s="12"/>
      <c r="H43" s="26">
        <v>63</v>
      </c>
      <c r="I43" s="13">
        <f t="shared" si="11"/>
        <v>0</v>
      </c>
      <c r="J43" s="30"/>
    </row>
    <row r="44" spans="2:10" x14ac:dyDescent="0.2">
      <c r="B44" s="41"/>
      <c r="C44" s="39"/>
      <c r="D44" s="32"/>
      <c r="E44" s="16" t="s">
        <v>13</v>
      </c>
      <c r="F44" s="29">
        <v>6</v>
      </c>
      <c r="G44" s="18">
        <v>10</v>
      </c>
      <c r="H44" s="26">
        <v>63</v>
      </c>
      <c r="I44" s="13">
        <f>H44*G44</f>
        <v>630</v>
      </c>
      <c r="J44" s="30"/>
    </row>
    <row r="45" spans="2:10" x14ac:dyDescent="0.2">
      <c r="B45" s="41"/>
      <c r="C45" s="39"/>
      <c r="D45" s="31" t="s">
        <v>19</v>
      </c>
      <c r="E45" s="11" t="s">
        <v>10</v>
      </c>
      <c r="F45" s="27">
        <v>2.4</v>
      </c>
      <c r="G45" s="12">
        <v>4</v>
      </c>
      <c r="H45" s="26">
        <v>63</v>
      </c>
      <c r="I45" s="13">
        <f t="shared" ref="I45:I47" si="12">H45*G45</f>
        <v>252</v>
      </c>
      <c r="J45" s="30"/>
    </row>
    <row r="46" spans="2:10" x14ac:dyDescent="0.2">
      <c r="B46" s="41"/>
      <c r="C46" s="39"/>
      <c r="D46" s="32"/>
      <c r="E46" s="14" t="s">
        <v>11</v>
      </c>
      <c r="F46" s="27"/>
      <c r="G46" s="12"/>
      <c r="H46" s="26">
        <v>63</v>
      </c>
      <c r="I46" s="13">
        <f t="shared" si="12"/>
        <v>0</v>
      </c>
      <c r="J46" s="30"/>
    </row>
    <row r="47" spans="2:10" x14ac:dyDescent="0.2">
      <c r="B47" s="41"/>
      <c r="C47" s="39"/>
      <c r="D47" s="32"/>
      <c r="E47" s="14" t="s">
        <v>12</v>
      </c>
      <c r="F47" s="28"/>
      <c r="G47" s="12"/>
      <c r="H47" s="26">
        <v>63</v>
      </c>
      <c r="I47" s="13">
        <f t="shared" si="12"/>
        <v>0</v>
      </c>
      <c r="J47" s="30"/>
    </row>
    <row r="48" spans="2:10" x14ac:dyDescent="0.2">
      <c r="B48" s="41"/>
      <c r="C48" s="43"/>
      <c r="D48" s="32"/>
      <c r="E48" s="16" t="s">
        <v>13</v>
      </c>
      <c r="F48" s="29">
        <v>27</v>
      </c>
      <c r="G48" s="18">
        <v>45</v>
      </c>
      <c r="H48" s="26">
        <v>63</v>
      </c>
      <c r="I48" s="13">
        <f>H48*G48</f>
        <v>2835</v>
      </c>
      <c r="J48" s="30"/>
    </row>
    <row r="49" spans="2:10" x14ac:dyDescent="0.2">
      <c r="B49" s="42"/>
      <c r="C49" s="19"/>
      <c r="D49" s="20"/>
      <c r="E49" s="21"/>
      <c r="F49" s="22">
        <f>SUM(F41:F48)</f>
        <v>37.4</v>
      </c>
      <c r="G49" s="22">
        <f t="shared" ref="G49:I49" si="13">SUM(G41:G48)</f>
        <v>63</v>
      </c>
      <c r="H49" s="22"/>
      <c r="I49" s="25">
        <f t="shared" si="13"/>
        <v>3969</v>
      </c>
      <c r="J49" s="30"/>
    </row>
    <row r="50" spans="2:10" ht="15" x14ac:dyDescent="0.25">
      <c r="B50" s="35" t="s">
        <v>16</v>
      </c>
      <c r="C50" s="36"/>
      <c r="D50" s="36"/>
      <c r="E50" s="37"/>
      <c r="F50" s="23">
        <f>F49+F17+F26+F31+F40</f>
        <v>135.19999999999999</v>
      </c>
      <c r="G50" s="23">
        <f t="shared" ref="G50:I50" si="14">G49+G17+G26+G31+G40</f>
        <v>226</v>
      </c>
      <c r="H50" s="23">
        <f t="shared" si="14"/>
        <v>0</v>
      </c>
      <c r="I50" s="23">
        <f t="shared" si="14"/>
        <v>14238</v>
      </c>
      <c r="J50" s="30"/>
    </row>
    <row r="51" spans="2:10" x14ac:dyDescent="0.2">
      <c r="D51" s="24"/>
    </row>
  </sheetData>
  <autoFilter ref="A4:WVQ50" xr:uid="{00000000-0001-0000-0000-000000000000}"/>
  <mergeCells count="20">
    <mergeCell ref="D13:D16"/>
    <mergeCell ref="D9:D12"/>
    <mergeCell ref="D5:D8"/>
    <mergeCell ref="C5:C16"/>
    <mergeCell ref="J4:J50"/>
    <mergeCell ref="D45:D48"/>
    <mergeCell ref="B1:I1"/>
    <mergeCell ref="B2:I2"/>
    <mergeCell ref="B50:E50"/>
    <mergeCell ref="D36:D39"/>
    <mergeCell ref="C27:C30"/>
    <mergeCell ref="D27:D30"/>
    <mergeCell ref="D22:D25"/>
    <mergeCell ref="B5:B49"/>
    <mergeCell ref="D18:D21"/>
    <mergeCell ref="C18:C25"/>
    <mergeCell ref="D32:D35"/>
    <mergeCell ref="C32:C39"/>
    <mergeCell ref="D41:D44"/>
    <mergeCell ref="C41:C48"/>
  </mergeCells>
  <pageMargins left="0.7" right="0.7" top="0.75" bottom="0.75" header="0.3" footer="0.3"/>
  <pageSetup paperSize="9"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10-14-25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2024-11-21T08:35:38Z</cp:lastPrinted>
  <dcterms:created xsi:type="dcterms:W3CDTF">2024-11-19T07:19:39Z</dcterms:created>
  <dcterms:modified xsi:type="dcterms:W3CDTF">2025-07-16T06:16:17Z</dcterms:modified>
</cp:coreProperties>
</file>