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660" windowWidth="9990" windowHeight="5340" activeTab="1"/>
  </bookViews>
  <sheets>
    <sheet name="1-9-42-25" sheetId="8" r:id="rId1"/>
    <sheet name="2-9-42-25" sheetId="11" r:id="rId2"/>
  </sheets>
  <calcPr calcId="145621"/>
</workbook>
</file>

<file path=xl/calcChain.xml><?xml version="1.0" encoding="utf-8"?>
<calcChain xmlns="http://schemas.openxmlformats.org/spreadsheetml/2006/main">
  <c r="F16" i="11" l="1"/>
  <c r="H15" i="11"/>
  <c r="H16" i="11" s="1"/>
  <c r="F14" i="11"/>
  <c r="H13" i="11"/>
  <c r="H12" i="11"/>
  <c r="H14" i="11" s="1"/>
  <c r="F11" i="11"/>
  <c r="H10" i="11"/>
  <c r="H9" i="11"/>
  <c r="H8" i="11"/>
  <c r="H7" i="11"/>
  <c r="F17" i="8"/>
  <c r="F14" i="8"/>
  <c r="H13" i="8"/>
  <c r="H12" i="8"/>
  <c r="F11" i="8"/>
  <c r="H8" i="8"/>
  <c r="H7" i="8"/>
  <c r="H11" i="11" l="1"/>
  <c r="F17" i="11"/>
  <c r="H17" i="11"/>
  <c r="H14" i="8"/>
  <c r="H15" i="8"/>
  <c r="H16" i="8" l="1"/>
  <c r="F16" i="8"/>
  <c r="H10" i="8"/>
  <c r="H9" i="8" l="1"/>
  <c r="H11" i="8" s="1"/>
  <c r="H17" i="8" s="1"/>
</calcChain>
</file>

<file path=xl/sharedStrings.xml><?xml version="1.0" encoding="utf-8"?>
<sst xmlns="http://schemas.openxmlformats.org/spreadsheetml/2006/main" count="97" uniqueCount="26">
  <si>
    <t>Дървесен вид</t>
  </si>
  <si>
    <t>Сортимент</t>
  </si>
  <si>
    <t xml:space="preserve"> </t>
  </si>
  <si>
    <t xml:space="preserve">Обща стойност, лв. без ДДС </t>
  </si>
  <si>
    <t>мерна единица</t>
  </si>
  <si>
    <t>Гаранция за участие, в лв.</t>
  </si>
  <si>
    <t>ОБЕКТ</t>
  </si>
  <si>
    <t>Количество</t>
  </si>
  <si>
    <t>Начална  продажна цена, лева</t>
  </si>
  <si>
    <t>Стъпка на наддаване, лв.</t>
  </si>
  <si>
    <t>Отдел и подотдел</t>
  </si>
  <si>
    <t>ПРИЛОЖЕНИЕ № 1</t>
  </si>
  <si>
    <t>пл.м3</t>
  </si>
  <si>
    <t>Общо за отдела</t>
  </si>
  <si>
    <t xml:space="preserve">                Общо за Обекта</t>
  </si>
  <si>
    <t>Липа</t>
  </si>
  <si>
    <t>Трупи за бичене от 18-29-см</t>
  </si>
  <si>
    <t>ОЗМ</t>
  </si>
  <si>
    <t>ПРИЛОЖЕНИЕ № 2</t>
  </si>
  <si>
    <t>Достигната  продажна цена, лева</t>
  </si>
  <si>
    <t>130-г</t>
  </si>
  <si>
    <t>Бук</t>
  </si>
  <si>
    <t>Габър</t>
  </si>
  <si>
    <t>143-в</t>
  </si>
  <si>
    <t>185-з</t>
  </si>
  <si>
    <t xml:space="preserve">              9-42-25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</si>
</sst>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sz val="10"/>
      <name val="Arial"/>
      <family val="2"/>
      <charset val="204"/>
    </font>
    <font>
      <sz val="10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41">
    <xf numFmtId="0" fontId="1" fillId="0" borderId="0" xfId="0" applyNumberFormat="1" applyFont="1" applyFill="1" applyBorder="1" applyAlignment="1" applyProtection="1">
      <alignment vertical="top"/>
    </xf>
    <xf numFmtId="0" fontId="2" fillId="0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0" fontId="2" fillId="0" borderId="1" xfId="0" applyNumberFormat="1" applyFont="1" applyFill="1" applyBorder="1" applyAlignment="1" applyProtection="1">
      <alignment horizontal="center" vertical="top" wrapText="1"/>
    </xf>
    <xf numFmtId="0" fontId="2" fillId="0" borderId="0" xfId="0" applyNumberFormat="1" applyFont="1" applyFill="1" applyBorder="1" applyAlignment="1" applyProtection="1">
      <alignment horizontal="center" vertical="top"/>
    </xf>
    <xf numFmtId="0" fontId="2" fillId="0" borderId="1" xfId="0" applyNumberFormat="1" applyFont="1" applyFill="1" applyBorder="1" applyAlignment="1" applyProtection="1">
      <alignment horizontal="center" vertical="top"/>
    </xf>
    <xf numFmtId="0" fontId="2" fillId="0" borderId="3" xfId="0" applyNumberFormat="1" applyFont="1" applyFill="1" applyBorder="1" applyAlignment="1" applyProtection="1">
      <alignment horizontal="left" vertical="top"/>
    </xf>
    <xf numFmtId="0" fontId="2" fillId="0" borderId="1" xfId="0" applyNumberFormat="1" applyFont="1" applyFill="1" applyBorder="1" applyAlignment="1" applyProtection="1">
      <alignment horizontal="right" vertical="top"/>
    </xf>
    <xf numFmtId="0" fontId="2" fillId="0" borderId="1" xfId="0" applyNumberFormat="1" applyFont="1" applyFill="1" applyBorder="1" applyAlignment="1" applyProtection="1">
      <alignment vertical="top"/>
    </xf>
    <xf numFmtId="2" fontId="2" fillId="0" borderId="1" xfId="0" applyNumberFormat="1" applyFont="1" applyFill="1" applyBorder="1" applyAlignment="1" applyProtection="1">
      <alignment horizontal="center" vertical="top"/>
    </xf>
    <xf numFmtId="1" fontId="2" fillId="0" borderId="1" xfId="0" applyNumberFormat="1" applyFont="1" applyFill="1" applyBorder="1" applyAlignment="1" applyProtection="1">
      <alignment horizontal="center" vertical="top" wrapText="1"/>
    </xf>
    <xf numFmtId="2" fontId="4" fillId="0" borderId="1" xfId="0" applyNumberFormat="1" applyFont="1" applyFill="1" applyBorder="1" applyAlignment="1" applyProtection="1">
      <alignment horizontal="right"/>
    </xf>
    <xf numFmtId="0" fontId="2" fillId="0" borderId="1" xfId="0" applyNumberFormat="1" applyFont="1" applyFill="1" applyBorder="1" applyAlignment="1" applyProtection="1">
      <alignment horizontal="center" vertical="center" textRotation="255"/>
    </xf>
    <xf numFmtId="0" fontId="2" fillId="0" borderId="1" xfId="0" applyNumberFormat="1" applyFont="1" applyFill="1" applyBorder="1" applyAlignment="1" applyProtection="1">
      <alignment horizontal="center" vertical="center" textRotation="90" wrapText="1"/>
    </xf>
    <xf numFmtId="2" fontId="2" fillId="0" borderId="1" xfId="0" applyNumberFormat="1" applyFont="1" applyFill="1" applyBorder="1" applyAlignment="1" applyProtection="1">
      <alignment horizontal="center" vertical="center" textRotation="90" wrapText="1"/>
    </xf>
    <xf numFmtId="0" fontId="1" fillId="0" borderId="5" xfId="0" applyNumberFormat="1" applyFont="1" applyFill="1" applyBorder="1" applyAlignment="1" applyProtection="1">
      <alignment vertical="top"/>
    </xf>
    <xf numFmtId="0" fontId="1" fillId="0" borderId="2" xfId="0" applyNumberFormat="1" applyFont="1" applyFill="1" applyBorder="1" applyAlignment="1" applyProtection="1">
      <alignment vertical="top"/>
    </xf>
    <xf numFmtId="0" fontId="2" fillId="0" borderId="5" xfId="0" applyNumberFormat="1" applyFont="1" applyFill="1" applyBorder="1" applyAlignment="1" applyProtection="1">
      <alignment horizontal="center" vertical="center"/>
    </xf>
    <xf numFmtId="2" fontId="2" fillId="0" borderId="6" xfId="0" applyNumberFormat="1" applyFont="1" applyFill="1" applyBorder="1" applyAlignment="1" applyProtection="1">
      <alignment horizontal="right" vertical="top"/>
    </xf>
    <xf numFmtId="0" fontId="2" fillId="0" borderId="3" xfId="0" applyNumberFormat="1" applyFont="1" applyFill="1" applyBorder="1" applyAlignment="1" applyProtection="1">
      <alignment vertical="top"/>
    </xf>
    <xf numFmtId="0" fontId="4" fillId="0" borderId="1" xfId="0" applyNumberFormat="1" applyFont="1" applyFill="1" applyBorder="1" applyAlignment="1" applyProtection="1">
      <alignment horizontal="right" vertical="top"/>
    </xf>
    <xf numFmtId="2" fontId="4" fillId="0" borderId="1" xfId="0" applyNumberFormat="1" applyFont="1" applyFill="1" applyBorder="1" applyAlignment="1" applyProtection="1">
      <alignment horizontal="center" vertical="top"/>
    </xf>
    <xf numFmtId="2" fontId="4" fillId="0" borderId="6" xfId="0" applyNumberFormat="1" applyFont="1" applyFill="1" applyBorder="1" applyAlignment="1" applyProtection="1">
      <alignment horizontal="right" vertical="top"/>
    </xf>
    <xf numFmtId="0" fontId="2" fillId="0" borderId="7" xfId="0" applyNumberFormat="1" applyFont="1" applyFill="1" applyBorder="1" applyAlignment="1" applyProtection="1">
      <alignment vertical="top"/>
    </xf>
    <xf numFmtId="0" fontId="2" fillId="0" borderId="7" xfId="0" applyNumberFormat="1" applyFont="1" applyFill="1" applyBorder="1" applyAlignment="1" applyProtection="1">
      <alignment horizontal="left" vertical="top"/>
    </xf>
    <xf numFmtId="0" fontId="5" fillId="0" borderId="8" xfId="0" applyNumberFormat="1" applyFont="1" applyFill="1" applyBorder="1" applyAlignment="1" applyProtection="1">
      <alignment vertical="top"/>
    </xf>
    <xf numFmtId="0" fontId="5" fillId="0" borderId="3" xfId="0" applyNumberFormat="1" applyFont="1" applyFill="1" applyBorder="1" applyAlignment="1" applyProtection="1">
      <alignment vertical="top"/>
    </xf>
    <xf numFmtId="0" fontId="2" fillId="0" borderId="3" xfId="0" applyNumberFormat="1" applyFont="1" applyFill="1" applyBorder="1" applyAlignment="1" applyProtection="1">
      <alignment horizontal="center" vertical="center" textRotation="90" wrapText="1"/>
    </xf>
    <xf numFmtId="2" fontId="4" fillId="0" borderId="1" xfId="0" applyNumberFormat="1" applyFont="1" applyFill="1" applyBorder="1" applyAlignment="1" applyProtection="1">
      <alignment horizontal="right" vertical="top"/>
    </xf>
    <xf numFmtId="0" fontId="4" fillId="0" borderId="1" xfId="0" applyNumberFormat="1" applyFont="1" applyFill="1" applyBorder="1" applyAlignment="1" applyProtection="1">
      <alignment horizontal="center" vertical="top"/>
    </xf>
    <xf numFmtId="2" fontId="2" fillId="0" borderId="1" xfId="0" applyNumberFormat="1" applyFont="1" applyFill="1" applyBorder="1" applyAlignment="1" applyProtection="1">
      <alignment horizontal="right" vertical="top"/>
    </xf>
    <xf numFmtId="0" fontId="2" fillId="0" borderId="5" xfId="0" applyNumberFormat="1" applyFont="1" applyFill="1" applyBorder="1" applyAlignment="1" applyProtection="1">
      <alignment horizontal="center" vertical="top"/>
    </xf>
    <xf numFmtId="0" fontId="3" fillId="0" borderId="10" xfId="0" applyNumberFormat="1" applyFont="1" applyFill="1" applyBorder="1" applyAlignment="1" applyProtection="1">
      <alignment horizontal="center" vertical="top" textRotation="255"/>
    </xf>
    <xf numFmtId="0" fontId="3" fillId="0" borderId="8" xfId="0" applyNumberFormat="1" applyFont="1" applyFill="1" applyBorder="1" applyAlignment="1" applyProtection="1">
      <alignment horizontal="center" vertical="top" textRotation="255"/>
    </xf>
    <xf numFmtId="0" fontId="2" fillId="0" borderId="2" xfId="0" applyNumberFormat="1" applyFont="1" applyFill="1" applyBorder="1" applyAlignment="1" applyProtection="1">
      <alignment horizontal="center" vertical="center"/>
    </xf>
    <xf numFmtId="0" fontId="4" fillId="0" borderId="11" xfId="0" applyNumberFormat="1" applyFont="1" applyFill="1" applyBorder="1" applyAlignment="1" applyProtection="1">
      <alignment vertical="top"/>
    </xf>
    <xf numFmtId="0" fontId="4" fillId="0" borderId="9" xfId="0" applyNumberFormat="1" applyFont="1" applyFill="1" applyBorder="1" applyAlignment="1" applyProtection="1">
      <alignment vertical="top"/>
    </xf>
    <xf numFmtId="2" fontId="4" fillId="0" borderId="12" xfId="0" applyNumberFormat="1" applyFont="1" applyFill="1" applyBorder="1" applyAlignment="1" applyProtection="1">
      <alignment vertical="top"/>
    </xf>
    <xf numFmtId="2" fontId="2" fillId="0" borderId="4" xfId="0" applyNumberFormat="1" applyFont="1" applyFill="1" applyBorder="1" applyAlignment="1" applyProtection="1">
      <alignment vertical="top"/>
    </xf>
    <xf numFmtId="0" fontId="5" fillId="0" borderId="2" xfId="0" applyNumberFormat="1" applyFont="1" applyFill="1" applyBorder="1" applyAlignment="1" applyProtection="1">
      <alignment horizontal="center" vertical="top" textRotation="90" wrapText="1"/>
    </xf>
    <xf numFmtId="0" fontId="5" fillId="0" borderId="4" xfId="0" applyNumberFormat="1" applyFont="1" applyFill="1" applyBorder="1" applyAlignment="1" applyProtection="1">
      <alignment horizontal="center" vertical="top" textRotation="90" wrapText="1"/>
    </xf>
  </cellXfs>
  <cellStyles count="1">
    <cellStyle name="Нормален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17"/>
  <sheetViews>
    <sheetView topLeftCell="A4" workbookViewId="0">
      <selection activeCell="D16" sqref="D16"/>
    </sheetView>
  </sheetViews>
  <sheetFormatPr defaultRowHeight="12.75" x14ac:dyDescent="0.2"/>
  <cols>
    <col min="1" max="2" width="4.85546875" customWidth="1"/>
    <col min="3" max="3" width="11.28515625" customWidth="1"/>
    <col min="4" max="4" width="23.28515625" customWidth="1"/>
    <col min="5" max="5" width="6.5703125" customWidth="1"/>
    <col min="6" max="6" width="8.28515625" customWidth="1"/>
    <col min="7" max="7" width="5.85546875" customWidth="1"/>
    <col min="8" max="8" width="9.5703125" customWidth="1"/>
    <col min="9" max="9" width="9.7109375" customWidth="1"/>
  </cols>
  <sheetData>
    <row r="2" spans="1:10" x14ac:dyDescent="0.2">
      <c r="D2" t="s">
        <v>11</v>
      </c>
      <c r="E2" t="s">
        <v>2</v>
      </c>
    </row>
    <row r="5" spans="1:10" s="4" customFormat="1" ht="114" customHeight="1" x14ac:dyDescent="0.2">
      <c r="A5" s="12" t="s">
        <v>6</v>
      </c>
      <c r="B5" s="27" t="s">
        <v>10</v>
      </c>
      <c r="C5" s="13" t="s">
        <v>0</v>
      </c>
      <c r="D5" s="1" t="s">
        <v>1</v>
      </c>
      <c r="E5" s="13" t="s">
        <v>4</v>
      </c>
      <c r="F5" s="13" t="s">
        <v>7</v>
      </c>
      <c r="G5" s="14" t="s">
        <v>8</v>
      </c>
      <c r="H5" s="3" t="s">
        <v>3</v>
      </c>
      <c r="I5" s="3" t="s">
        <v>5</v>
      </c>
      <c r="J5" s="3" t="s">
        <v>9</v>
      </c>
    </row>
    <row r="6" spans="1:10" s="4" customFormat="1" ht="13.5" customHeight="1" x14ac:dyDescent="0.2">
      <c r="A6" s="17">
        <v>1</v>
      </c>
      <c r="B6" s="17">
        <v>2</v>
      </c>
      <c r="C6" s="2">
        <v>3</v>
      </c>
      <c r="D6" s="1">
        <v>4</v>
      </c>
      <c r="E6" s="1">
        <v>5</v>
      </c>
      <c r="F6" s="2">
        <v>6</v>
      </c>
      <c r="G6" s="10">
        <v>7</v>
      </c>
      <c r="H6" s="5">
        <v>8</v>
      </c>
      <c r="I6" s="31">
        <v>9</v>
      </c>
      <c r="J6" s="31">
        <v>10</v>
      </c>
    </row>
    <row r="7" spans="1:10" ht="14.25" customHeight="1" x14ac:dyDescent="0.2">
      <c r="A7" s="17"/>
      <c r="B7" s="23" t="s">
        <v>20</v>
      </c>
      <c r="C7" s="23" t="s">
        <v>21</v>
      </c>
      <c r="D7" s="24" t="s">
        <v>16</v>
      </c>
      <c r="E7" s="5" t="s">
        <v>12</v>
      </c>
      <c r="F7" s="7">
        <v>2</v>
      </c>
      <c r="G7" s="9">
        <v>144</v>
      </c>
      <c r="H7" s="18">
        <f t="shared" ref="H7:H8" si="0">F7*G7</f>
        <v>288</v>
      </c>
      <c r="I7" s="35"/>
      <c r="J7" s="15" t="s">
        <v>2</v>
      </c>
    </row>
    <row r="8" spans="1:10" ht="14.25" customHeight="1" x14ac:dyDescent="0.2">
      <c r="A8" s="34"/>
      <c r="B8" s="23" t="s">
        <v>2</v>
      </c>
      <c r="C8" s="23" t="s">
        <v>22</v>
      </c>
      <c r="D8" s="24" t="s">
        <v>16</v>
      </c>
      <c r="E8" s="5" t="s">
        <v>12</v>
      </c>
      <c r="F8" s="7">
        <v>61</v>
      </c>
      <c r="G8" s="9">
        <v>144</v>
      </c>
      <c r="H8" s="18">
        <f t="shared" si="0"/>
        <v>8784</v>
      </c>
      <c r="I8" s="36"/>
      <c r="J8" s="16" t="s">
        <v>2</v>
      </c>
    </row>
    <row r="9" spans="1:10" ht="14.25" customHeight="1" x14ac:dyDescent="0.2">
      <c r="A9" s="39" t="s">
        <v>25</v>
      </c>
      <c r="B9" s="23" t="s">
        <v>2</v>
      </c>
      <c r="C9" s="23" t="s">
        <v>15</v>
      </c>
      <c r="D9" s="24" t="s">
        <v>16</v>
      </c>
      <c r="E9" s="5" t="s">
        <v>12</v>
      </c>
      <c r="F9" s="7">
        <v>163</v>
      </c>
      <c r="G9" s="9">
        <v>90</v>
      </c>
      <c r="H9" s="18">
        <f t="shared" ref="H9:H10" si="1">F9*G9</f>
        <v>14670</v>
      </c>
      <c r="I9" s="36"/>
      <c r="J9" s="16" t="s">
        <v>2</v>
      </c>
    </row>
    <row r="10" spans="1:10" ht="14.25" customHeight="1" x14ac:dyDescent="0.2">
      <c r="A10" s="39"/>
      <c r="B10" s="32"/>
      <c r="C10" s="19" t="s">
        <v>2</v>
      </c>
      <c r="D10" s="6" t="s">
        <v>17</v>
      </c>
      <c r="E10" s="5" t="s">
        <v>12</v>
      </c>
      <c r="F10" s="7">
        <v>30</v>
      </c>
      <c r="G10" s="9">
        <v>85.5</v>
      </c>
      <c r="H10" s="18">
        <f t="shared" si="1"/>
        <v>2565</v>
      </c>
      <c r="I10" s="36"/>
      <c r="J10" s="16"/>
    </row>
    <row r="11" spans="1:10" ht="14.25" customHeight="1" x14ac:dyDescent="0.2">
      <c r="A11" s="39"/>
      <c r="B11" s="33"/>
      <c r="C11" s="25" t="s">
        <v>13</v>
      </c>
      <c r="D11" s="26"/>
      <c r="E11" s="29" t="s">
        <v>12</v>
      </c>
      <c r="F11" s="20">
        <f>SUM(F7:F10)</f>
        <v>256</v>
      </c>
      <c r="G11" s="21"/>
      <c r="H11" s="28">
        <f>SUM(H7:H10)</f>
        <v>26307</v>
      </c>
      <c r="I11" s="36"/>
      <c r="J11" s="16"/>
    </row>
    <row r="12" spans="1:10" ht="14.25" customHeight="1" x14ac:dyDescent="0.2">
      <c r="A12" s="39"/>
      <c r="B12" s="23" t="s">
        <v>23</v>
      </c>
      <c r="C12" s="23" t="s">
        <v>15</v>
      </c>
      <c r="D12" s="24" t="s">
        <v>16</v>
      </c>
      <c r="E12" s="5" t="s">
        <v>12</v>
      </c>
      <c r="F12" s="7">
        <v>5</v>
      </c>
      <c r="G12" s="9">
        <v>90</v>
      </c>
      <c r="H12" s="18">
        <f t="shared" ref="H12:H13" si="2">F12*G12</f>
        <v>450</v>
      </c>
      <c r="I12" s="36"/>
      <c r="J12" s="16"/>
    </row>
    <row r="13" spans="1:10" ht="14.25" customHeight="1" x14ac:dyDescent="0.2">
      <c r="A13" s="39"/>
      <c r="B13" s="23" t="s">
        <v>2</v>
      </c>
      <c r="C13" s="19" t="s">
        <v>2</v>
      </c>
      <c r="D13" s="6" t="s">
        <v>17</v>
      </c>
      <c r="E13" s="5" t="s">
        <v>12</v>
      </c>
      <c r="F13" s="7">
        <v>2</v>
      </c>
      <c r="G13" s="9">
        <v>85.5</v>
      </c>
      <c r="H13" s="18">
        <f t="shared" si="2"/>
        <v>171</v>
      </c>
      <c r="I13" s="36"/>
      <c r="J13" s="16"/>
    </row>
    <row r="14" spans="1:10" ht="14.25" customHeight="1" x14ac:dyDescent="0.2">
      <c r="A14" s="39"/>
      <c r="B14" s="33"/>
      <c r="C14" s="25" t="s">
        <v>13</v>
      </c>
      <c r="D14" s="26"/>
      <c r="E14" s="29" t="s">
        <v>12</v>
      </c>
      <c r="F14" s="20">
        <f>SUM(F12:F13)</f>
        <v>7</v>
      </c>
      <c r="G14" s="21"/>
      <c r="H14" s="22">
        <f>SUM(H12:H13)</f>
        <v>621</v>
      </c>
      <c r="I14" s="36"/>
      <c r="J14" s="16"/>
    </row>
    <row r="15" spans="1:10" ht="14.25" customHeight="1" x14ac:dyDescent="0.2">
      <c r="A15" s="39"/>
      <c r="B15" s="23" t="s">
        <v>24</v>
      </c>
      <c r="C15" s="23" t="s">
        <v>15</v>
      </c>
      <c r="D15" s="24" t="s">
        <v>16</v>
      </c>
      <c r="E15" s="5" t="s">
        <v>12</v>
      </c>
      <c r="F15" s="7">
        <v>17</v>
      </c>
      <c r="G15" s="9">
        <v>90</v>
      </c>
      <c r="H15" s="18">
        <f t="shared" ref="H15" si="3">F15*G15</f>
        <v>1530</v>
      </c>
      <c r="I15" s="36"/>
      <c r="J15" s="16"/>
    </row>
    <row r="16" spans="1:10" ht="14.25" customHeight="1" x14ac:dyDescent="0.2">
      <c r="A16" s="39"/>
      <c r="B16" s="33"/>
      <c r="C16" s="25" t="s">
        <v>13</v>
      </c>
      <c r="D16" s="26"/>
      <c r="E16" s="29" t="s">
        <v>12</v>
      </c>
      <c r="F16" s="20">
        <f>SUM(F15:F15)</f>
        <v>17</v>
      </c>
      <c r="G16" s="21"/>
      <c r="H16" s="22">
        <f>SUM(H15:H15)</f>
        <v>1530</v>
      </c>
      <c r="I16" s="36"/>
      <c r="J16" s="16"/>
    </row>
    <row r="17" spans="1:10" ht="14.25" customHeight="1" x14ac:dyDescent="0.2">
      <c r="A17" s="40"/>
      <c r="B17" s="25" t="s">
        <v>14</v>
      </c>
      <c r="C17" s="25"/>
      <c r="D17" s="26"/>
      <c r="E17" s="29" t="s">
        <v>12</v>
      </c>
      <c r="F17" s="11">
        <f>SUM(F11+F14+F16)</f>
        <v>280</v>
      </c>
      <c r="G17" s="8"/>
      <c r="H17" s="11">
        <f>SUM(H11+H14+H16)</f>
        <v>28458</v>
      </c>
      <c r="I17" s="37">
        <v>1423</v>
      </c>
      <c r="J17" s="38">
        <v>285</v>
      </c>
    </row>
  </sheetData>
  <mergeCells count="1">
    <mergeCell ref="A9:A17"/>
  </mergeCells>
  <pageMargins left="0.51181102362204722" right="0.11811023622047245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H17"/>
  <sheetViews>
    <sheetView tabSelected="1" topLeftCell="A4" workbookViewId="0">
      <selection activeCell="H5" sqref="H5"/>
    </sheetView>
  </sheetViews>
  <sheetFormatPr defaultRowHeight="12.75" x14ac:dyDescent="0.2"/>
  <cols>
    <col min="1" max="2" width="4.85546875" customWidth="1"/>
    <col min="3" max="3" width="11.28515625" customWidth="1"/>
    <col min="4" max="4" width="23.28515625" customWidth="1"/>
    <col min="5" max="5" width="6.5703125" customWidth="1"/>
    <col min="6" max="6" width="8.28515625" customWidth="1"/>
    <col min="7" max="7" width="5.85546875" customWidth="1"/>
    <col min="8" max="8" width="9.5703125" customWidth="1"/>
  </cols>
  <sheetData>
    <row r="2" spans="1:8" x14ac:dyDescent="0.2">
      <c r="D2" t="s">
        <v>18</v>
      </c>
      <c r="E2" t="s">
        <v>2</v>
      </c>
    </row>
    <row r="5" spans="1:8" s="4" customFormat="1" ht="114" customHeight="1" x14ac:dyDescent="0.2">
      <c r="A5" s="12" t="s">
        <v>6</v>
      </c>
      <c r="B5" s="27" t="s">
        <v>10</v>
      </c>
      <c r="C5" s="13" t="s">
        <v>0</v>
      </c>
      <c r="D5" s="1" t="s">
        <v>1</v>
      </c>
      <c r="E5" s="13" t="s">
        <v>4</v>
      </c>
      <c r="F5" s="13" t="s">
        <v>7</v>
      </c>
      <c r="G5" s="14" t="s">
        <v>19</v>
      </c>
      <c r="H5" s="3" t="s">
        <v>3</v>
      </c>
    </row>
    <row r="6" spans="1:8" s="4" customFormat="1" ht="13.5" customHeight="1" x14ac:dyDescent="0.2">
      <c r="A6" s="17">
        <v>1</v>
      </c>
      <c r="B6" s="17">
        <v>2</v>
      </c>
      <c r="C6" s="2">
        <v>3</v>
      </c>
      <c r="D6" s="1">
        <v>4</v>
      </c>
      <c r="E6" s="1">
        <v>5</v>
      </c>
      <c r="F6" s="2">
        <v>6</v>
      </c>
      <c r="G6" s="10">
        <v>7</v>
      </c>
      <c r="H6" s="5">
        <v>8</v>
      </c>
    </row>
    <row r="7" spans="1:8" ht="14.25" customHeight="1" x14ac:dyDescent="0.2">
      <c r="A7" s="17"/>
      <c r="B7" s="23" t="s">
        <v>20</v>
      </c>
      <c r="C7" s="23" t="s">
        <v>21</v>
      </c>
      <c r="D7" s="24" t="s">
        <v>16</v>
      </c>
      <c r="E7" s="5" t="s">
        <v>12</v>
      </c>
      <c r="F7" s="7">
        <v>2</v>
      </c>
      <c r="G7" s="9"/>
      <c r="H7" s="30">
        <f t="shared" ref="H7:H10" si="0">F7*G7</f>
        <v>0</v>
      </c>
    </row>
    <row r="8" spans="1:8" ht="14.25" customHeight="1" x14ac:dyDescent="0.2">
      <c r="A8" s="34"/>
      <c r="B8" s="23" t="s">
        <v>2</v>
      </c>
      <c r="C8" s="23" t="s">
        <v>22</v>
      </c>
      <c r="D8" s="24" t="s">
        <v>16</v>
      </c>
      <c r="E8" s="5" t="s">
        <v>12</v>
      </c>
      <c r="F8" s="7">
        <v>61</v>
      </c>
      <c r="G8" s="9"/>
      <c r="H8" s="30">
        <f t="shared" si="0"/>
        <v>0</v>
      </c>
    </row>
    <row r="9" spans="1:8" ht="14.25" customHeight="1" x14ac:dyDescent="0.2">
      <c r="A9" s="39" t="s">
        <v>25</v>
      </c>
      <c r="B9" s="23" t="s">
        <v>2</v>
      </c>
      <c r="C9" s="23" t="s">
        <v>15</v>
      </c>
      <c r="D9" s="24" t="s">
        <v>16</v>
      </c>
      <c r="E9" s="5" t="s">
        <v>12</v>
      </c>
      <c r="F9" s="7">
        <v>163</v>
      </c>
      <c r="G9" s="9"/>
      <c r="H9" s="30">
        <f t="shared" si="0"/>
        <v>0</v>
      </c>
    </row>
    <row r="10" spans="1:8" ht="14.25" customHeight="1" x14ac:dyDescent="0.2">
      <c r="A10" s="39"/>
      <c r="B10" s="32"/>
      <c r="C10" s="19" t="s">
        <v>2</v>
      </c>
      <c r="D10" s="6" t="s">
        <v>17</v>
      </c>
      <c r="E10" s="5" t="s">
        <v>12</v>
      </c>
      <c r="F10" s="7">
        <v>30</v>
      </c>
      <c r="G10" s="9"/>
      <c r="H10" s="30">
        <f t="shared" si="0"/>
        <v>0</v>
      </c>
    </row>
    <row r="11" spans="1:8" ht="14.25" customHeight="1" x14ac:dyDescent="0.2">
      <c r="A11" s="39"/>
      <c r="B11" s="33"/>
      <c r="C11" s="25" t="s">
        <v>13</v>
      </c>
      <c r="D11" s="26"/>
      <c r="E11" s="29" t="s">
        <v>12</v>
      </c>
      <c r="F11" s="20">
        <f>SUM(F7:F10)</f>
        <v>256</v>
      </c>
      <c r="G11" s="21"/>
      <c r="H11" s="20">
        <f>SUM(H7:H10)</f>
        <v>0</v>
      </c>
    </row>
    <row r="12" spans="1:8" ht="14.25" customHeight="1" x14ac:dyDescent="0.2">
      <c r="A12" s="39"/>
      <c r="B12" s="23" t="s">
        <v>23</v>
      </c>
      <c r="C12" s="23" t="s">
        <v>15</v>
      </c>
      <c r="D12" s="24" t="s">
        <v>16</v>
      </c>
      <c r="E12" s="5" t="s">
        <v>12</v>
      </c>
      <c r="F12" s="7">
        <v>5</v>
      </c>
      <c r="G12" s="9"/>
      <c r="H12" s="30">
        <f t="shared" ref="H12:H13" si="1">F12*G12</f>
        <v>0</v>
      </c>
    </row>
    <row r="13" spans="1:8" ht="14.25" customHeight="1" x14ac:dyDescent="0.2">
      <c r="A13" s="39"/>
      <c r="B13" s="23" t="s">
        <v>2</v>
      </c>
      <c r="C13" s="19" t="s">
        <v>2</v>
      </c>
      <c r="D13" s="6" t="s">
        <v>17</v>
      </c>
      <c r="E13" s="5" t="s">
        <v>12</v>
      </c>
      <c r="F13" s="7">
        <v>2</v>
      </c>
      <c r="G13" s="9"/>
      <c r="H13" s="30">
        <f t="shared" si="1"/>
        <v>0</v>
      </c>
    </row>
    <row r="14" spans="1:8" ht="14.25" customHeight="1" x14ac:dyDescent="0.2">
      <c r="A14" s="39"/>
      <c r="B14" s="33"/>
      <c r="C14" s="25" t="s">
        <v>13</v>
      </c>
      <c r="D14" s="26"/>
      <c r="E14" s="29" t="s">
        <v>12</v>
      </c>
      <c r="F14" s="20">
        <f>SUM(F12:F13)</f>
        <v>7</v>
      </c>
      <c r="G14" s="21"/>
      <c r="H14" s="28">
        <f>SUM(H12:H13)</f>
        <v>0</v>
      </c>
    </row>
    <row r="15" spans="1:8" ht="14.25" customHeight="1" x14ac:dyDescent="0.2">
      <c r="A15" s="39"/>
      <c r="B15" s="23" t="s">
        <v>24</v>
      </c>
      <c r="C15" s="23" t="s">
        <v>15</v>
      </c>
      <c r="D15" s="24" t="s">
        <v>16</v>
      </c>
      <c r="E15" s="5" t="s">
        <v>12</v>
      </c>
      <c r="F15" s="7">
        <v>17</v>
      </c>
      <c r="G15" s="9"/>
      <c r="H15" s="30">
        <f t="shared" ref="H15" si="2">F15*G15</f>
        <v>0</v>
      </c>
    </row>
    <row r="16" spans="1:8" ht="14.25" customHeight="1" x14ac:dyDescent="0.2">
      <c r="A16" s="39"/>
      <c r="B16" s="33"/>
      <c r="C16" s="25" t="s">
        <v>13</v>
      </c>
      <c r="D16" s="26"/>
      <c r="E16" s="29" t="s">
        <v>12</v>
      </c>
      <c r="F16" s="20">
        <f>SUM(F15:F15)</f>
        <v>17</v>
      </c>
      <c r="G16" s="21"/>
      <c r="H16" s="28">
        <f>SUM(H15:H15)</f>
        <v>0</v>
      </c>
    </row>
    <row r="17" spans="1:8" ht="14.25" customHeight="1" x14ac:dyDescent="0.2">
      <c r="A17" s="40"/>
      <c r="B17" s="25" t="s">
        <v>14</v>
      </c>
      <c r="C17" s="25"/>
      <c r="D17" s="26"/>
      <c r="E17" s="29" t="s">
        <v>12</v>
      </c>
      <c r="F17" s="11">
        <f>SUM(F11+F14+F16)</f>
        <v>280</v>
      </c>
      <c r="G17" s="8"/>
      <c r="H17" s="11">
        <f>SUM(H11+H14+H16)</f>
        <v>0</v>
      </c>
    </row>
  </sheetData>
  <mergeCells count="1">
    <mergeCell ref="A9:A1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2</vt:i4>
      </vt:variant>
    </vt:vector>
  </HeadingPairs>
  <TitlesOfParts>
    <vt:vector size="2" baseType="lpstr">
      <vt:lpstr>1-9-42-25</vt:lpstr>
      <vt:lpstr>2-9-42-25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RePack by Diakov</cp:lastModifiedBy>
  <cp:lastPrinted>2018-02-08T09:18:37Z</cp:lastPrinted>
  <dcterms:created xsi:type="dcterms:W3CDTF">2012-01-24T13:22:39Z</dcterms:created>
  <dcterms:modified xsi:type="dcterms:W3CDTF">2025-07-17T06:57:21Z</dcterms:modified>
</cp:coreProperties>
</file>