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Общо основание продажба\ЕЛЕКТРОНЕН ТЪРГ ПРОГНОЗНО ДОБИТА Д-НА ЮНИ 2025Г\ЕЛЕКТРОНЕН ТЪРГ ПРОГНОЗНО ДОБИТА Д-НА ЮНИ 2025Г\3-49-25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1'!$A$2:$L$56</definedName>
    <definedName name="_xlnm._FilterDatabase" localSheetId="1" hidden="1">'Прил. 2'!$A$2:$L$56</definedName>
  </definedNames>
  <calcPr calcId="162913"/>
</workbook>
</file>

<file path=xl/calcChain.xml><?xml version="1.0" encoding="utf-8"?>
<calcChain xmlns="http://schemas.openxmlformats.org/spreadsheetml/2006/main">
  <c r="F55" i="15" l="1"/>
  <c r="F56" i="15" s="1"/>
  <c r="E55" i="15"/>
  <c r="E56" i="15" s="1"/>
  <c r="F47" i="15"/>
  <c r="E47" i="15"/>
  <c r="F34" i="15"/>
  <c r="E34" i="15"/>
  <c r="F25" i="15"/>
  <c r="E25" i="15"/>
  <c r="F15" i="15"/>
  <c r="E15" i="15"/>
  <c r="F55" i="13" l="1"/>
  <c r="E55" i="13"/>
  <c r="I54" i="13"/>
  <c r="K54" i="13" s="1"/>
  <c r="J53" i="13"/>
  <c r="K53" i="13" s="1"/>
  <c r="J52" i="13"/>
  <c r="K52" i="13" s="1"/>
  <c r="J51" i="13"/>
  <c r="K51" i="13" s="1"/>
  <c r="J50" i="13"/>
  <c r="K50" i="13" s="1"/>
  <c r="I49" i="13"/>
  <c r="K49" i="13" s="1"/>
  <c r="I48" i="13"/>
  <c r="K48" i="13" s="1"/>
  <c r="F47" i="13"/>
  <c r="E47" i="13"/>
  <c r="I46" i="13"/>
  <c r="K46" i="13" s="1"/>
  <c r="J45" i="13"/>
  <c r="K45" i="13" s="1"/>
  <c r="J44" i="13"/>
  <c r="K44" i="13" s="1"/>
  <c r="J43" i="13"/>
  <c r="K43" i="13" s="1"/>
  <c r="I42" i="13"/>
  <c r="K42" i="13" s="1"/>
  <c r="I41" i="13"/>
  <c r="K41" i="13" s="1"/>
  <c r="I40" i="13"/>
  <c r="K40" i="13" s="1"/>
  <c r="J39" i="13"/>
  <c r="K39" i="13" s="1"/>
  <c r="J38" i="13"/>
  <c r="K38" i="13" s="1"/>
  <c r="J37" i="13"/>
  <c r="K37" i="13" s="1"/>
  <c r="I36" i="13"/>
  <c r="K36" i="13" s="1"/>
  <c r="I35" i="13"/>
  <c r="K35" i="13" s="1"/>
  <c r="F34" i="13"/>
  <c r="E34" i="13"/>
  <c r="J33" i="13"/>
  <c r="K33" i="13" s="1"/>
  <c r="J32" i="13"/>
  <c r="K32" i="13" s="1"/>
  <c r="I31" i="13"/>
  <c r="K31" i="13" s="1"/>
  <c r="J30" i="13"/>
  <c r="K30" i="13" s="1"/>
  <c r="J29" i="13"/>
  <c r="K29" i="13" s="1"/>
  <c r="J28" i="13"/>
  <c r="K28" i="13" s="1"/>
  <c r="I27" i="13"/>
  <c r="K27" i="13" s="1"/>
  <c r="I26" i="13"/>
  <c r="K26" i="13" s="1"/>
  <c r="F25" i="13"/>
  <c r="E25" i="13"/>
  <c r="J24" i="13"/>
  <c r="K24" i="13" s="1"/>
  <c r="J23" i="13"/>
  <c r="K23" i="13" s="1"/>
  <c r="I22" i="13"/>
  <c r="K22" i="13" s="1"/>
  <c r="J21" i="13"/>
  <c r="K21" i="13" s="1"/>
  <c r="J20" i="13"/>
  <c r="K20" i="13" s="1"/>
  <c r="J19" i="13"/>
  <c r="K19" i="13" s="1"/>
  <c r="I18" i="13"/>
  <c r="K18" i="13" s="1"/>
  <c r="I17" i="13"/>
  <c r="K17" i="13" s="1"/>
  <c r="I16" i="13"/>
  <c r="K16" i="13" s="1"/>
  <c r="F15" i="13"/>
  <c r="E15" i="13"/>
  <c r="I14" i="13"/>
  <c r="K14" i="13" s="1"/>
  <c r="J13" i="13"/>
  <c r="K13" i="13" s="1"/>
  <c r="J12" i="13"/>
  <c r="K12" i="13" s="1"/>
  <c r="J11" i="13"/>
  <c r="K11" i="13" s="1"/>
  <c r="I10" i="13"/>
  <c r="K10" i="13" s="1"/>
  <c r="I9" i="13"/>
  <c r="K9" i="13" s="1"/>
  <c r="I8" i="13"/>
  <c r="K8" i="13" s="1"/>
  <c r="J7" i="13"/>
  <c r="K7" i="13" s="1"/>
  <c r="J6" i="13"/>
  <c r="K6" i="13" s="1"/>
  <c r="J5" i="13"/>
  <c r="K5" i="13" s="1"/>
  <c r="I4" i="13"/>
  <c r="K4" i="13" s="1"/>
  <c r="I3" i="13"/>
  <c r="K3" i="13" s="1"/>
  <c r="E56" i="13" l="1"/>
  <c r="K25" i="13"/>
  <c r="K47" i="13"/>
  <c r="F56" i="13"/>
  <c r="K15" i="13"/>
  <c r="K34" i="13"/>
  <c r="K55" i="13"/>
  <c r="K56" i="13" l="1"/>
</calcChain>
</file>

<file path=xl/sharedStrings.xml><?xml version="1.0" encoding="utf-8"?>
<sst xmlns="http://schemas.openxmlformats.org/spreadsheetml/2006/main" count="256" uniqueCount="47">
  <si>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</si>
  <si>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</si>
  <si>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</si>
  <si>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</si>
  <si>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</si>
  <si>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</si>
  <si>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</si>
  <si>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</si>
  <si>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</si>
  <si>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</si>
  <si>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</si>
  <si>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</si>
  <si>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</si>
  <si>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</si>
  <si>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</si>
  <si>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</si>
  <si>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</si>
  <si>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</si>
  <si>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</si>
  <si>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</si>
  <si>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</si>
  <si>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</si>
  <si>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</si>
  <si>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</si>
  <si>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</si>
  <si>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Траверси</t>
  </si>
  <si>
    <t>Трупи за бичене над 30 см.</t>
  </si>
  <si>
    <t>Трупи за бичене до 29 см.</t>
  </si>
  <si>
    <t>ОЗМ</t>
  </si>
  <si>
    <t>Бук</t>
  </si>
  <si>
    <t>281 в</t>
  </si>
  <si>
    <t>280 б</t>
  </si>
  <si>
    <t>280 а</t>
  </si>
  <si>
    <t>283 г</t>
  </si>
  <si>
    <t>1153 а</t>
  </si>
  <si>
    <t xml:space="preserve">Гаранция за участие в лева </t>
  </si>
  <si>
    <t xml:space="preserve">Приложение 1 </t>
  </si>
  <si>
    <t>ОБЕКТ</t>
  </si>
  <si>
    <t>3-49-25</t>
  </si>
  <si>
    <t>Всичко за обект 3-49-25</t>
  </si>
  <si>
    <t>3-49-27</t>
  </si>
  <si>
    <t xml:space="preserve">Приложение 2 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</si>
  <si>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</si>
  <si>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</si>
  <si>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септември-октомври</t>
  </si>
  <si>
    <t>ноември-декември</t>
  </si>
  <si>
    <t>юли-август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</si>
</sst>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2" fontId="2" fillId="0" borderId="2" xfId="1" applyNumberFormat="1" applyFont="1" applyBorder="1"/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/>
    <xf numFmtId="0" fontId="2" fillId="0" borderId="3" xfId="1" applyFont="1" applyBorder="1"/>
    <xf numFmtId="0" fontId="5" fillId="2" borderId="0" xfId="0" applyFont="1" applyFill="1"/>
    <xf numFmtId="0" fontId="3" fillId="2" borderId="7" xfId="1" applyFont="1" applyFill="1" applyBorder="1" applyAlignment="1">
      <alignment vertical="center"/>
    </xf>
    <xf numFmtId="2" fontId="2" fillId="0" borderId="6" xfId="1" applyNumberFormat="1" applyFont="1" applyBorder="1"/>
    <xf numFmtId="1" fontId="5" fillId="2" borderId="0" xfId="0" applyNumberFormat="1" applyFont="1" applyFill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2" fontId="5" fillId="2" borderId="0" xfId="0" applyNumberFormat="1" applyFont="1" applyFill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56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89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workbookViewId="0">
      <selection activeCell="C57" sqref="A57:XFD239"/>
    </sheetView>
  </sheetViews>
  <sheetFormatPr defaultRowHeight="15.75" x14ac:dyDescent="0.25"/>
  <cols>
    <col min="1" max="1" width="9.140625" style="37"/>
    <col min="2" max="2" width="15.5703125" style="35" customWidth="1"/>
    <col min="3" max="3" width="12.5703125" style="35" customWidth="1"/>
    <col min="4" max="4" width="41" style="35" customWidth="1"/>
    <col min="5" max="5" width="17.7109375" style="35" customWidth="1"/>
    <col min="6" max="6" width="14.42578125" style="35" customWidth="1"/>
    <col min="7" max="8" width="13.28515625" style="35" customWidth="1"/>
    <col min="9" max="9" width="12.140625" style="35" customWidth="1"/>
    <col min="10" max="10" width="10.42578125" style="35" customWidth="1"/>
    <col min="11" max="11" width="10.85546875" style="35" customWidth="1"/>
    <col min="12" max="12" width="10.85546875" style="23" customWidth="1"/>
    <col min="13" max="16384" width="9.140625" style="35"/>
  </cols>
  <sheetData>
    <row r="1" spans="1:12" x14ac:dyDescent="0.25">
      <c r="B1" s="38"/>
      <c r="C1" s="23"/>
      <c r="D1" s="23" t="s">
        <v>36</v>
      </c>
      <c r="E1" s="23"/>
      <c r="F1" s="23"/>
      <c r="G1" s="23"/>
      <c r="H1" s="23"/>
      <c r="I1" s="23"/>
      <c r="J1" s="23"/>
      <c r="K1" s="23"/>
    </row>
    <row r="2" spans="1:12" ht="72" customHeight="1" x14ac:dyDescent="0.25">
      <c r="A2" s="32" t="s">
        <v>17</v>
      </c>
      <c r="B2" s="33" t="s">
        <v>0</v>
      </c>
      <c r="C2" s="12" t="s">
        <v>1</v>
      </c>
      <c r="D2" s="1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 t="s">
        <v>8</v>
      </c>
      <c r="K2" s="33" t="s">
        <v>9</v>
      </c>
      <c r="L2" s="40" t="s">
        <v>35</v>
      </c>
    </row>
    <row r="3" spans="1:12" s="23" customFormat="1" x14ac:dyDescent="0.25">
      <c r="A3" s="44" t="s">
        <v>38</v>
      </c>
      <c r="B3" s="45" t="s">
        <v>30</v>
      </c>
      <c r="C3" s="2" t="s">
        <v>14</v>
      </c>
      <c r="D3" s="3" t="s">
        <v>26</v>
      </c>
      <c r="E3" s="5">
        <v>8</v>
      </c>
      <c r="F3" s="6"/>
      <c r="G3" s="4">
        <v>200</v>
      </c>
      <c r="H3" s="4"/>
      <c r="I3" s="4">
        <f>E3*G3</f>
        <v>1600</v>
      </c>
      <c r="J3" s="4"/>
      <c r="K3" s="29">
        <f>I3</f>
        <v>1600</v>
      </c>
      <c r="L3" s="47"/>
    </row>
    <row r="4" spans="1:12" s="23" customFormat="1" x14ac:dyDescent="0.25">
      <c r="A4" s="44"/>
      <c r="B4" s="45"/>
      <c r="C4" s="2" t="s">
        <v>14</v>
      </c>
      <c r="D4" s="3" t="s">
        <v>27</v>
      </c>
      <c r="E4" s="5">
        <v>10</v>
      </c>
      <c r="F4" s="6"/>
      <c r="G4" s="4">
        <v>180</v>
      </c>
      <c r="H4" s="4"/>
      <c r="I4" s="4">
        <f>E4*G4</f>
        <v>1800</v>
      </c>
      <c r="J4" s="4"/>
      <c r="K4" s="29">
        <f>I4</f>
        <v>1800</v>
      </c>
      <c r="L4" s="47"/>
    </row>
    <row r="5" spans="1:12" s="23" customFormat="1" x14ac:dyDescent="0.25">
      <c r="A5" s="44"/>
      <c r="B5" s="45"/>
      <c r="C5" s="2" t="s">
        <v>14</v>
      </c>
      <c r="D5" s="3" t="s">
        <v>15</v>
      </c>
      <c r="E5" s="5">
        <v>14</v>
      </c>
      <c r="F5" s="6">
        <v>23</v>
      </c>
      <c r="G5" s="4"/>
      <c r="H5" s="4">
        <v>51</v>
      </c>
      <c r="I5" s="4"/>
      <c r="J5" s="4">
        <f>F5*H5</f>
        <v>1173</v>
      </c>
      <c r="K5" s="29">
        <f>J5</f>
        <v>1173</v>
      </c>
      <c r="L5" s="47"/>
    </row>
    <row r="6" spans="1:12" s="23" customFormat="1" x14ac:dyDescent="0.25">
      <c r="A6" s="44"/>
      <c r="B6" s="45"/>
      <c r="C6" s="2" t="s">
        <v>14</v>
      </c>
      <c r="D6" s="3" t="s">
        <v>11</v>
      </c>
      <c r="E6" s="5">
        <v>188</v>
      </c>
      <c r="F6" s="6">
        <v>313</v>
      </c>
      <c r="G6" s="4"/>
      <c r="H6" s="4">
        <v>51</v>
      </c>
      <c r="I6" s="4"/>
      <c r="J6" s="4">
        <f>F6*H6</f>
        <v>15963</v>
      </c>
      <c r="K6" s="29">
        <f>J6</f>
        <v>15963</v>
      </c>
      <c r="L6" s="47"/>
    </row>
    <row r="7" spans="1:12" s="23" customFormat="1" x14ac:dyDescent="0.25">
      <c r="A7" s="44"/>
      <c r="B7" s="45"/>
      <c r="C7" s="2" t="s">
        <v>14</v>
      </c>
      <c r="D7" s="3" t="s">
        <v>12</v>
      </c>
      <c r="E7" s="5">
        <v>126</v>
      </c>
      <c r="F7" s="6">
        <v>229</v>
      </c>
      <c r="G7" s="4"/>
      <c r="H7" s="4">
        <v>51</v>
      </c>
      <c r="I7" s="4"/>
      <c r="J7" s="4">
        <f>F7*H7</f>
        <v>11679</v>
      </c>
      <c r="K7" s="29">
        <f>J7</f>
        <v>11679</v>
      </c>
      <c r="L7" s="47"/>
    </row>
    <row r="8" spans="1:12" s="23" customFormat="1" x14ac:dyDescent="0.25">
      <c r="A8" s="44"/>
      <c r="B8" s="45"/>
      <c r="C8" s="2" t="s">
        <v>14</v>
      </c>
      <c r="D8" s="3" t="s">
        <v>28</v>
      </c>
      <c r="E8" s="5">
        <v>1</v>
      </c>
      <c r="F8" s="6"/>
      <c r="G8" s="4">
        <v>125</v>
      </c>
      <c r="H8" s="4"/>
      <c r="I8" s="4">
        <f>E8*G8</f>
        <v>125</v>
      </c>
      <c r="J8" s="4"/>
      <c r="K8" s="29">
        <f>I8</f>
        <v>125</v>
      </c>
      <c r="L8" s="47"/>
    </row>
    <row r="9" spans="1:12" s="23" customFormat="1" x14ac:dyDescent="0.25">
      <c r="A9" s="44"/>
      <c r="B9" s="45"/>
      <c r="C9" s="2" t="s">
        <v>16</v>
      </c>
      <c r="D9" s="3" t="s">
        <v>26</v>
      </c>
      <c r="E9" s="5">
        <v>3</v>
      </c>
      <c r="F9" s="6"/>
      <c r="G9" s="4">
        <v>123</v>
      </c>
      <c r="H9" s="4"/>
      <c r="I9" s="4">
        <f>E9*G9</f>
        <v>369</v>
      </c>
      <c r="J9" s="4"/>
      <c r="K9" s="29">
        <f>I9</f>
        <v>369</v>
      </c>
      <c r="L9" s="47"/>
    </row>
    <row r="10" spans="1:12" s="23" customFormat="1" x14ac:dyDescent="0.25">
      <c r="A10" s="44"/>
      <c r="B10" s="45"/>
      <c r="C10" s="2" t="s">
        <v>16</v>
      </c>
      <c r="D10" s="3" t="s">
        <v>27</v>
      </c>
      <c r="E10" s="5">
        <v>10</v>
      </c>
      <c r="F10" s="6"/>
      <c r="G10" s="4">
        <v>123</v>
      </c>
      <c r="I10" s="4">
        <f>E10*G10</f>
        <v>1230</v>
      </c>
      <c r="K10" s="29">
        <f>I10</f>
        <v>1230</v>
      </c>
      <c r="L10" s="47"/>
    </row>
    <row r="11" spans="1:12" s="23" customFormat="1" x14ac:dyDescent="0.25">
      <c r="A11" s="44"/>
      <c r="B11" s="45"/>
      <c r="C11" s="2" t="s">
        <v>16</v>
      </c>
      <c r="D11" s="3" t="s">
        <v>15</v>
      </c>
      <c r="E11" s="5">
        <v>5</v>
      </c>
      <c r="F11" s="6">
        <v>8</v>
      </c>
      <c r="G11" s="14"/>
      <c r="H11" s="4">
        <v>51</v>
      </c>
      <c r="I11" s="4"/>
      <c r="J11" s="4">
        <f>F11*H11</f>
        <v>408</v>
      </c>
      <c r="K11" s="29">
        <f>J11</f>
        <v>408</v>
      </c>
      <c r="L11" s="47"/>
    </row>
    <row r="12" spans="1:12" s="23" customFormat="1" x14ac:dyDescent="0.25">
      <c r="A12" s="44"/>
      <c r="B12" s="45"/>
      <c r="C12" s="2" t="s">
        <v>16</v>
      </c>
      <c r="D12" s="3" t="s">
        <v>11</v>
      </c>
      <c r="E12" s="5">
        <v>51</v>
      </c>
      <c r="F12" s="6">
        <v>85</v>
      </c>
      <c r="G12" s="14"/>
      <c r="H12" s="4">
        <v>51</v>
      </c>
      <c r="I12" s="4"/>
      <c r="J12" s="4">
        <f>F12*H12</f>
        <v>4335</v>
      </c>
      <c r="K12" s="29">
        <f>J12</f>
        <v>4335</v>
      </c>
      <c r="L12" s="47"/>
    </row>
    <row r="13" spans="1:12" s="23" customFormat="1" x14ac:dyDescent="0.25">
      <c r="A13" s="44"/>
      <c r="B13" s="45"/>
      <c r="C13" s="2" t="s">
        <v>16</v>
      </c>
      <c r="D13" s="3" t="s">
        <v>12</v>
      </c>
      <c r="E13" s="5">
        <v>34</v>
      </c>
      <c r="F13" s="6">
        <v>62</v>
      </c>
      <c r="G13" s="14"/>
      <c r="H13" s="4">
        <v>51</v>
      </c>
      <c r="I13" s="4"/>
      <c r="J13" s="4">
        <f>F13*H13</f>
        <v>3162</v>
      </c>
      <c r="K13" s="29">
        <f>J13</f>
        <v>3162</v>
      </c>
      <c r="L13" s="47"/>
    </row>
    <row r="14" spans="1:12" s="23" customFormat="1" x14ac:dyDescent="0.25">
      <c r="A14" s="44"/>
      <c r="B14" s="45"/>
      <c r="C14" s="2" t="s">
        <v>16</v>
      </c>
      <c r="D14" s="3" t="s">
        <v>28</v>
      </c>
      <c r="E14" s="5">
        <v>1</v>
      </c>
      <c r="F14" s="6"/>
      <c r="G14" s="4">
        <v>121</v>
      </c>
      <c r="H14" s="4"/>
      <c r="I14" s="4">
        <f>E14*G14</f>
        <v>121</v>
      </c>
      <c r="J14" s="4"/>
      <c r="K14" s="29">
        <f>I14</f>
        <v>121</v>
      </c>
      <c r="L14" s="47"/>
    </row>
    <row r="15" spans="1:12" s="23" customFormat="1" x14ac:dyDescent="0.25">
      <c r="A15" s="44"/>
      <c r="B15" s="46"/>
      <c r="C15" s="7"/>
      <c r="D15" s="8" t="s">
        <v>13</v>
      </c>
      <c r="E15" s="9">
        <f>SUM(E3:E14)</f>
        <v>451</v>
      </c>
      <c r="F15" s="9">
        <f>SUM(F3:F14)</f>
        <v>720</v>
      </c>
      <c r="G15" s="10"/>
      <c r="H15" s="10"/>
      <c r="I15" s="11"/>
      <c r="J15" s="11"/>
      <c r="K15" s="9">
        <f>SUM(K3:K14)</f>
        <v>41965</v>
      </c>
      <c r="L15" s="47"/>
    </row>
    <row r="16" spans="1:12" s="23" customFormat="1" x14ac:dyDescent="0.25">
      <c r="A16" s="44"/>
      <c r="B16" s="45" t="s">
        <v>31</v>
      </c>
      <c r="C16" s="2" t="s">
        <v>14</v>
      </c>
      <c r="D16" s="3" t="s">
        <v>25</v>
      </c>
      <c r="E16" s="5">
        <v>1</v>
      </c>
      <c r="F16" s="6"/>
      <c r="G16" s="4">
        <v>285</v>
      </c>
      <c r="H16" s="4"/>
      <c r="I16" s="4">
        <f>E16*G16</f>
        <v>285</v>
      </c>
      <c r="J16" s="4"/>
      <c r="K16" s="29">
        <f>I16</f>
        <v>285</v>
      </c>
      <c r="L16" s="47"/>
    </row>
    <row r="17" spans="1:12" s="23" customFormat="1" x14ac:dyDescent="0.25">
      <c r="A17" s="44"/>
      <c r="B17" s="45"/>
      <c r="C17" s="2" t="s">
        <v>14</v>
      </c>
      <c r="D17" s="3" t="s">
        <v>26</v>
      </c>
      <c r="E17" s="5">
        <v>12</v>
      </c>
      <c r="F17" s="6"/>
      <c r="G17" s="4">
        <v>200</v>
      </c>
      <c r="H17" s="4"/>
      <c r="I17" s="4">
        <f>E17*G17</f>
        <v>2400</v>
      </c>
      <c r="J17" s="4"/>
      <c r="K17" s="29">
        <f>I17</f>
        <v>2400</v>
      </c>
      <c r="L17" s="47"/>
    </row>
    <row r="18" spans="1:12" s="23" customFormat="1" x14ac:dyDescent="0.25">
      <c r="A18" s="44"/>
      <c r="B18" s="45"/>
      <c r="C18" s="2" t="s">
        <v>14</v>
      </c>
      <c r="D18" s="3" t="s">
        <v>27</v>
      </c>
      <c r="E18" s="5">
        <v>19</v>
      </c>
      <c r="F18" s="6"/>
      <c r="G18" s="4">
        <v>180</v>
      </c>
      <c r="H18" s="4"/>
      <c r="I18" s="4">
        <f>E18*G18</f>
        <v>3420</v>
      </c>
      <c r="J18" s="4"/>
      <c r="K18" s="29">
        <f>I18</f>
        <v>3420</v>
      </c>
      <c r="L18" s="47"/>
    </row>
    <row r="19" spans="1:12" s="23" customFormat="1" x14ac:dyDescent="0.25">
      <c r="A19" s="44"/>
      <c r="B19" s="45"/>
      <c r="C19" s="2" t="s">
        <v>14</v>
      </c>
      <c r="D19" s="3" t="s">
        <v>15</v>
      </c>
      <c r="E19" s="5">
        <v>23</v>
      </c>
      <c r="F19" s="6">
        <v>38</v>
      </c>
      <c r="G19" s="4"/>
      <c r="H19" s="4">
        <v>51</v>
      </c>
      <c r="I19" s="4"/>
      <c r="J19" s="4">
        <f>F19*H19</f>
        <v>1938</v>
      </c>
      <c r="K19" s="29">
        <f>J19</f>
        <v>1938</v>
      </c>
      <c r="L19" s="47"/>
    </row>
    <row r="20" spans="1:12" s="23" customFormat="1" x14ac:dyDescent="0.25">
      <c r="A20" s="44"/>
      <c r="B20" s="45"/>
      <c r="C20" s="2" t="s">
        <v>14</v>
      </c>
      <c r="D20" s="3" t="s">
        <v>11</v>
      </c>
      <c r="E20" s="5">
        <v>261</v>
      </c>
      <c r="F20" s="6">
        <v>435</v>
      </c>
      <c r="G20" s="4"/>
      <c r="H20" s="4">
        <v>51</v>
      </c>
      <c r="I20" s="4"/>
      <c r="J20" s="4">
        <f>F20*H20</f>
        <v>22185</v>
      </c>
      <c r="K20" s="29">
        <f>J20</f>
        <v>22185</v>
      </c>
      <c r="L20" s="47"/>
    </row>
    <row r="21" spans="1:12" s="23" customFormat="1" x14ac:dyDescent="0.25">
      <c r="A21" s="44"/>
      <c r="B21" s="45"/>
      <c r="C21" s="2" t="s">
        <v>14</v>
      </c>
      <c r="D21" s="3" t="s">
        <v>12</v>
      </c>
      <c r="E21" s="5">
        <v>174</v>
      </c>
      <c r="F21" s="6">
        <v>316</v>
      </c>
      <c r="G21" s="4"/>
      <c r="H21" s="4">
        <v>51</v>
      </c>
      <c r="I21" s="4"/>
      <c r="J21" s="4">
        <f>F21*H21</f>
        <v>16116</v>
      </c>
      <c r="K21" s="29">
        <f>J21</f>
        <v>16116</v>
      </c>
      <c r="L21" s="47"/>
    </row>
    <row r="22" spans="1:12" s="23" customFormat="1" x14ac:dyDescent="0.25">
      <c r="A22" s="44"/>
      <c r="B22" s="45"/>
      <c r="C22" s="2" t="s">
        <v>14</v>
      </c>
      <c r="D22" s="3" t="s">
        <v>28</v>
      </c>
      <c r="E22" s="5">
        <v>1</v>
      </c>
      <c r="F22" s="6"/>
      <c r="G22" s="4">
        <v>125</v>
      </c>
      <c r="H22" s="4"/>
      <c r="I22" s="4">
        <f>E22*G22</f>
        <v>125</v>
      </c>
      <c r="J22" s="4"/>
      <c r="K22" s="29">
        <f>I22</f>
        <v>125</v>
      </c>
      <c r="L22" s="47"/>
    </row>
    <row r="23" spans="1:12" s="23" customFormat="1" x14ac:dyDescent="0.25">
      <c r="A23" s="44"/>
      <c r="B23" s="45"/>
      <c r="C23" s="2" t="s">
        <v>16</v>
      </c>
      <c r="D23" s="3" t="s">
        <v>11</v>
      </c>
      <c r="E23" s="5">
        <v>2</v>
      </c>
      <c r="F23" s="6">
        <v>3</v>
      </c>
      <c r="G23" s="14"/>
      <c r="H23" s="4">
        <v>51</v>
      </c>
      <c r="I23" s="4"/>
      <c r="J23" s="4">
        <f>F23*H23</f>
        <v>153</v>
      </c>
      <c r="K23" s="29">
        <f>J23</f>
        <v>153</v>
      </c>
      <c r="L23" s="47"/>
    </row>
    <row r="24" spans="1:12" s="23" customFormat="1" x14ac:dyDescent="0.25">
      <c r="A24" s="44"/>
      <c r="B24" s="45"/>
      <c r="C24" s="2" t="s">
        <v>16</v>
      </c>
      <c r="D24" s="3" t="s">
        <v>12</v>
      </c>
      <c r="E24" s="5">
        <v>2</v>
      </c>
      <c r="F24" s="6">
        <v>4</v>
      </c>
      <c r="G24" s="14"/>
      <c r="H24" s="4">
        <v>51</v>
      </c>
      <c r="I24" s="4"/>
      <c r="J24" s="4">
        <f>F24*H24</f>
        <v>204</v>
      </c>
      <c r="K24" s="29">
        <f>J24</f>
        <v>204</v>
      </c>
      <c r="L24" s="47"/>
    </row>
    <row r="25" spans="1:12" s="23" customFormat="1" x14ac:dyDescent="0.25">
      <c r="A25" s="44"/>
      <c r="B25" s="46"/>
      <c r="C25" s="7"/>
      <c r="D25" s="8" t="s">
        <v>13</v>
      </c>
      <c r="E25" s="9">
        <f>SUM(E16:E24)</f>
        <v>495</v>
      </c>
      <c r="F25" s="9">
        <f>SUM(F16:F24)</f>
        <v>796</v>
      </c>
      <c r="G25" s="10"/>
      <c r="H25" s="10"/>
      <c r="I25" s="11"/>
      <c r="J25" s="11"/>
      <c r="K25" s="9">
        <f>SUM(K16:K24)</f>
        <v>46826</v>
      </c>
      <c r="L25" s="47"/>
    </row>
    <row r="26" spans="1:12" s="23" customFormat="1" x14ac:dyDescent="0.25">
      <c r="A26" s="44"/>
      <c r="B26" s="45" t="s">
        <v>32</v>
      </c>
      <c r="C26" s="2" t="s">
        <v>14</v>
      </c>
      <c r="D26" s="3" t="s">
        <v>26</v>
      </c>
      <c r="E26" s="5">
        <v>10</v>
      </c>
      <c r="F26" s="6"/>
      <c r="G26" s="4">
        <v>200</v>
      </c>
      <c r="H26" s="4"/>
      <c r="I26" s="4">
        <f>E26*G26</f>
        <v>2000</v>
      </c>
      <c r="J26" s="4"/>
      <c r="K26" s="29">
        <f>I26</f>
        <v>2000</v>
      </c>
      <c r="L26" s="47"/>
    </row>
    <row r="27" spans="1:12" s="23" customFormat="1" x14ac:dyDescent="0.25">
      <c r="A27" s="44"/>
      <c r="B27" s="45"/>
      <c r="C27" s="2" t="s">
        <v>14</v>
      </c>
      <c r="D27" s="3" t="s">
        <v>27</v>
      </c>
      <c r="E27" s="5">
        <v>14</v>
      </c>
      <c r="F27" s="6"/>
      <c r="G27" s="4">
        <v>180</v>
      </c>
      <c r="H27" s="4"/>
      <c r="I27" s="4">
        <f>E27*G27</f>
        <v>2520</v>
      </c>
      <c r="J27" s="4"/>
      <c r="K27" s="29">
        <f>I27</f>
        <v>2520</v>
      </c>
      <c r="L27" s="47"/>
    </row>
    <row r="28" spans="1:12" s="23" customFormat="1" x14ac:dyDescent="0.25">
      <c r="A28" s="44"/>
      <c r="B28" s="45"/>
      <c r="C28" s="2" t="s">
        <v>14</v>
      </c>
      <c r="D28" s="3" t="s">
        <v>15</v>
      </c>
      <c r="E28" s="5">
        <v>19</v>
      </c>
      <c r="F28" s="6">
        <v>32</v>
      </c>
      <c r="G28" s="4"/>
      <c r="H28" s="4">
        <v>51</v>
      </c>
      <c r="I28" s="4"/>
      <c r="J28" s="4">
        <f>F28*H28</f>
        <v>1632</v>
      </c>
      <c r="K28" s="29">
        <f>J28</f>
        <v>1632</v>
      </c>
      <c r="L28" s="47"/>
    </row>
    <row r="29" spans="1:12" s="23" customFormat="1" x14ac:dyDescent="0.25">
      <c r="A29" s="44"/>
      <c r="B29" s="45"/>
      <c r="C29" s="2" t="s">
        <v>14</v>
      </c>
      <c r="D29" s="3" t="s">
        <v>11</v>
      </c>
      <c r="E29" s="5">
        <v>223</v>
      </c>
      <c r="F29" s="6">
        <v>372</v>
      </c>
      <c r="G29" s="4"/>
      <c r="H29" s="4">
        <v>51</v>
      </c>
      <c r="I29" s="4"/>
      <c r="J29" s="4">
        <f>F29*H29</f>
        <v>18972</v>
      </c>
      <c r="K29" s="29">
        <f>J29</f>
        <v>18972</v>
      </c>
      <c r="L29" s="47"/>
    </row>
    <row r="30" spans="1:12" s="23" customFormat="1" x14ac:dyDescent="0.25">
      <c r="A30" s="44"/>
      <c r="B30" s="45"/>
      <c r="C30" s="2" t="s">
        <v>14</v>
      </c>
      <c r="D30" s="3" t="s">
        <v>12</v>
      </c>
      <c r="E30" s="5">
        <v>150</v>
      </c>
      <c r="F30" s="6">
        <v>273</v>
      </c>
      <c r="G30" s="4"/>
      <c r="H30" s="4">
        <v>51</v>
      </c>
      <c r="I30" s="4"/>
      <c r="J30" s="4">
        <f>F30*H30</f>
        <v>13923</v>
      </c>
      <c r="K30" s="29">
        <f>J30</f>
        <v>13923</v>
      </c>
      <c r="L30" s="47"/>
    </row>
    <row r="31" spans="1:12" s="23" customFormat="1" x14ac:dyDescent="0.25">
      <c r="A31" s="44"/>
      <c r="B31" s="45"/>
      <c r="C31" s="2" t="s">
        <v>14</v>
      </c>
      <c r="D31" s="3" t="s">
        <v>28</v>
      </c>
      <c r="E31" s="5">
        <v>1</v>
      </c>
      <c r="F31" s="6"/>
      <c r="G31" s="4">
        <v>125</v>
      </c>
      <c r="H31" s="4"/>
      <c r="I31" s="4">
        <f>E31*G31</f>
        <v>125</v>
      </c>
      <c r="J31" s="4"/>
      <c r="K31" s="29">
        <f>I31</f>
        <v>125</v>
      </c>
      <c r="L31" s="47"/>
    </row>
    <row r="32" spans="1:12" s="23" customFormat="1" x14ac:dyDescent="0.25">
      <c r="A32" s="44"/>
      <c r="B32" s="45"/>
      <c r="C32" s="2" t="s">
        <v>16</v>
      </c>
      <c r="D32" s="3" t="s">
        <v>11</v>
      </c>
      <c r="E32" s="5">
        <v>2</v>
      </c>
      <c r="F32" s="6">
        <v>3</v>
      </c>
      <c r="G32" s="14"/>
      <c r="H32" s="4">
        <v>51</v>
      </c>
      <c r="I32" s="4"/>
      <c r="J32" s="4">
        <f>F32*H32</f>
        <v>153</v>
      </c>
      <c r="K32" s="29">
        <f>J32</f>
        <v>153</v>
      </c>
      <c r="L32" s="47"/>
    </row>
    <row r="33" spans="1:12" s="23" customFormat="1" x14ac:dyDescent="0.25">
      <c r="A33" s="44"/>
      <c r="B33" s="45"/>
      <c r="C33" s="2" t="s">
        <v>16</v>
      </c>
      <c r="D33" s="3" t="s">
        <v>12</v>
      </c>
      <c r="E33" s="5">
        <v>2</v>
      </c>
      <c r="F33" s="6">
        <v>4</v>
      </c>
      <c r="G33" s="14"/>
      <c r="H33" s="4">
        <v>51</v>
      </c>
      <c r="I33" s="4"/>
      <c r="J33" s="4">
        <f>F33*H33</f>
        <v>204</v>
      </c>
      <c r="K33" s="29">
        <f>J33</f>
        <v>204</v>
      </c>
      <c r="L33" s="47"/>
    </row>
    <row r="34" spans="1:12" s="23" customFormat="1" x14ac:dyDescent="0.25">
      <c r="A34" s="44"/>
      <c r="B34" s="46"/>
      <c r="C34" s="7"/>
      <c r="D34" s="8" t="s">
        <v>13</v>
      </c>
      <c r="E34" s="9">
        <f>SUM(E26:E33)</f>
        <v>421</v>
      </c>
      <c r="F34" s="9">
        <f>SUM(F26:F33)</f>
        <v>684</v>
      </c>
      <c r="G34" s="10"/>
      <c r="H34" s="10"/>
      <c r="I34" s="11"/>
      <c r="J34" s="11"/>
      <c r="K34" s="9">
        <f>SUM(K26:K33)</f>
        <v>39529</v>
      </c>
      <c r="L34" s="47"/>
    </row>
    <row r="35" spans="1:12" s="23" customFormat="1" x14ac:dyDescent="0.25">
      <c r="A35" s="44"/>
      <c r="B35" s="45" t="s">
        <v>33</v>
      </c>
      <c r="C35" s="2" t="s">
        <v>14</v>
      </c>
      <c r="D35" s="3" t="s">
        <v>26</v>
      </c>
      <c r="E35" s="5">
        <v>15</v>
      </c>
      <c r="F35" s="6"/>
      <c r="G35" s="4">
        <v>200</v>
      </c>
      <c r="H35" s="4"/>
      <c r="I35" s="4">
        <f>E35*G35</f>
        <v>3000</v>
      </c>
      <c r="J35" s="4"/>
      <c r="K35" s="29">
        <f>I35</f>
        <v>3000</v>
      </c>
      <c r="L35" s="47"/>
    </row>
    <row r="36" spans="1:12" s="23" customFormat="1" x14ac:dyDescent="0.25">
      <c r="A36" s="44"/>
      <c r="B36" s="45"/>
      <c r="C36" s="2" t="s">
        <v>14</v>
      </c>
      <c r="D36" s="3" t="s">
        <v>27</v>
      </c>
      <c r="E36" s="5">
        <v>10</v>
      </c>
      <c r="F36" s="6"/>
      <c r="G36" s="4">
        <v>180</v>
      </c>
      <c r="H36" s="4"/>
      <c r="I36" s="4">
        <f>E36*G36</f>
        <v>1800</v>
      </c>
      <c r="J36" s="4"/>
      <c r="K36" s="29">
        <f>I36</f>
        <v>1800</v>
      </c>
      <c r="L36" s="47"/>
    </row>
    <row r="37" spans="1:12" s="23" customFormat="1" x14ac:dyDescent="0.25">
      <c r="A37" s="44"/>
      <c r="B37" s="45"/>
      <c r="C37" s="2" t="s">
        <v>14</v>
      </c>
      <c r="D37" s="3" t="s">
        <v>15</v>
      </c>
      <c r="E37" s="5">
        <v>11</v>
      </c>
      <c r="F37" s="6">
        <v>18</v>
      </c>
      <c r="G37" s="4"/>
      <c r="H37" s="4">
        <v>51</v>
      </c>
      <c r="I37" s="4"/>
      <c r="J37" s="4">
        <f>F37*H37</f>
        <v>918</v>
      </c>
      <c r="K37" s="29">
        <f>J37</f>
        <v>918</v>
      </c>
      <c r="L37" s="47"/>
    </row>
    <row r="38" spans="1:12" s="23" customFormat="1" x14ac:dyDescent="0.25">
      <c r="A38" s="44"/>
      <c r="B38" s="45"/>
      <c r="C38" s="2" t="s">
        <v>14</v>
      </c>
      <c r="D38" s="3" t="s">
        <v>11</v>
      </c>
      <c r="E38" s="5">
        <v>270</v>
      </c>
      <c r="F38" s="6">
        <v>450</v>
      </c>
      <c r="G38" s="4"/>
      <c r="H38" s="4">
        <v>51</v>
      </c>
      <c r="I38" s="4"/>
      <c r="J38" s="4">
        <f>F38*H38</f>
        <v>22950</v>
      </c>
      <c r="K38" s="29">
        <f>J38</f>
        <v>22950</v>
      </c>
      <c r="L38" s="47"/>
    </row>
    <row r="39" spans="1:12" s="23" customFormat="1" x14ac:dyDescent="0.25">
      <c r="A39" s="44"/>
      <c r="B39" s="45"/>
      <c r="C39" s="2" t="s">
        <v>14</v>
      </c>
      <c r="D39" s="3" t="s">
        <v>12</v>
      </c>
      <c r="E39" s="5">
        <v>180</v>
      </c>
      <c r="F39" s="6">
        <v>327</v>
      </c>
      <c r="G39" s="4"/>
      <c r="H39" s="4">
        <v>51</v>
      </c>
      <c r="I39" s="4"/>
      <c r="J39" s="4">
        <f>F39*H39</f>
        <v>16677</v>
      </c>
      <c r="K39" s="29">
        <f>J39</f>
        <v>16677</v>
      </c>
      <c r="L39" s="47"/>
    </row>
    <row r="40" spans="1:12" s="23" customFormat="1" x14ac:dyDescent="0.25">
      <c r="A40" s="44"/>
      <c r="B40" s="45"/>
      <c r="C40" s="2" t="s">
        <v>14</v>
      </c>
      <c r="D40" s="3" t="s">
        <v>28</v>
      </c>
      <c r="E40" s="5">
        <v>1</v>
      </c>
      <c r="F40" s="6"/>
      <c r="G40" s="4">
        <v>125</v>
      </c>
      <c r="H40" s="4"/>
      <c r="I40" s="4">
        <f>E40*G40</f>
        <v>125</v>
      </c>
      <c r="J40" s="4"/>
      <c r="K40" s="29">
        <f>I40</f>
        <v>125</v>
      </c>
      <c r="L40" s="47"/>
    </row>
    <row r="41" spans="1:12" s="23" customFormat="1" x14ac:dyDescent="0.25">
      <c r="A41" s="44"/>
      <c r="B41" s="45"/>
      <c r="C41" s="2" t="s">
        <v>16</v>
      </c>
      <c r="D41" s="3" t="s">
        <v>26</v>
      </c>
      <c r="E41" s="5">
        <v>2</v>
      </c>
      <c r="F41" s="6"/>
      <c r="G41" s="4">
        <v>123</v>
      </c>
      <c r="H41" s="4"/>
      <c r="I41" s="4">
        <f>E41*G41</f>
        <v>246</v>
      </c>
      <c r="J41" s="4"/>
      <c r="K41" s="29">
        <f>I41</f>
        <v>246</v>
      </c>
      <c r="L41" s="47"/>
    </row>
    <row r="42" spans="1:12" s="23" customFormat="1" x14ac:dyDescent="0.25">
      <c r="A42" s="44"/>
      <c r="B42" s="45"/>
      <c r="C42" s="2" t="s">
        <v>16</v>
      </c>
      <c r="D42" s="3" t="s">
        <v>27</v>
      </c>
      <c r="E42" s="5">
        <v>3</v>
      </c>
      <c r="F42" s="6"/>
      <c r="G42" s="4">
        <v>123</v>
      </c>
      <c r="I42" s="4">
        <f>E42*G42</f>
        <v>369</v>
      </c>
      <c r="K42" s="29">
        <f>I42</f>
        <v>369</v>
      </c>
      <c r="L42" s="47"/>
    </row>
    <row r="43" spans="1:12" s="23" customFormat="1" x14ac:dyDescent="0.25">
      <c r="A43" s="44"/>
      <c r="B43" s="45"/>
      <c r="C43" s="2" t="s">
        <v>16</v>
      </c>
      <c r="D43" s="3" t="s">
        <v>15</v>
      </c>
      <c r="E43" s="5">
        <v>5</v>
      </c>
      <c r="F43" s="6">
        <v>8</v>
      </c>
      <c r="G43" s="14"/>
      <c r="H43" s="4">
        <v>51</v>
      </c>
      <c r="I43" s="4"/>
      <c r="J43" s="4">
        <f>F43*H43</f>
        <v>408</v>
      </c>
      <c r="K43" s="29">
        <f>J43</f>
        <v>408</v>
      </c>
      <c r="L43" s="47"/>
    </row>
    <row r="44" spans="1:12" s="23" customFormat="1" x14ac:dyDescent="0.25">
      <c r="A44" s="44"/>
      <c r="B44" s="45"/>
      <c r="C44" s="2" t="s">
        <v>16</v>
      </c>
      <c r="D44" s="3" t="s">
        <v>11</v>
      </c>
      <c r="E44" s="5">
        <v>19</v>
      </c>
      <c r="F44" s="6">
        <v>32</v>
      </c>
      <c r="G44" s="14"/>
      <c r="H44" s="4">
        <v>51</v>
      </c>
      <c r="I44" s="4"/>
      <c r="J44" s="4">
        <f>F44*H44</f>
        <v>1632</v>
      </c>
      <c r="K44" s="29">
        <f>J44</f>
        <v>1632</v>
      </c>
      <c r="L44" s="47"/>
    </row>
    <row r="45" spans="1:12" s="23" customFormat="1" x14ac:dyDescent="0.25">
      <c r="A45" s="44"/>
      <c r="B45" s="45"/>
      <c r="C45" s="2" t="s">
        <v>16</v>
      </c>
      <c r="D45" s="3" t="s">
        <v>12</v>
      </c>
      <c r="E45" s="5">
        <v>10</v>
      </c>
      <c r="F45" s="6">
        <v>18</v>
      </c>
      <c r="G45" s="14"/>
      <c r="H45" s="4">
        <v>51</v>
      </c>
      <c r="I45" s="4"/>
      <c r="J45" s="4">
        <f>F45*H45</f>
        <v>918</v>
      </c>
      <c r="K45" s="29">
        <f>J45</f>
        <v>918</v>
      </c>
      <c r="L45" s="47"/>
    </row>
    <row r="46" spans="1:12" s="23" customFormat="1" x14ac:dyDescent="0.25">
      <c r="A46" s="44"/>
      <c r="B46" s="45"/>
      <c r="C46" s="2" t="s">
        <v>16</v>
      </c>
      <c r="D46" s="3" t="s">
        <v>28</v>
      </c>
      <c r="E46" s="5">
        <v>1</v>
      </c>
      <c r="F46" s="6"/>
      <c r="G46" s="4">
        <v>121</v>
      </c>
      <c r="H46" s="4"/>
      <c r="I46" s="4">
        <f>E46*G46</f>
        <v>121</v>
      </c>
      <c r="J46" s="4"/>
      <c r="K46" s="29">
        <f>I46</f>
        <v>121</v>
      </c>
      <c r="L46" s="47"/>
    </row>
    <row r="47" spans="1:12" s="23" customFormat="1" x14ac:dyDescent="0.25">
      <c r="A47" s="44"/>
      <c r="B47" s="46"/>
      <c r="C47" s="7"/>
      <c r="D47" s="8" t="s">
        <v>13</v>
      </c>
      <c r="E47" s="9">
        <f>SUM(E35:E46)</f>
        <v>527</v>
      </c>
      <c r="F47" s="9">
        <f>SUM(F35:F46)</f>
        <v>853</v>
      </c>
      <c r="G47" s="10"/>
      <c r="H47" s="10"/>
      <c r="I47" s="11"/>
      <c r="J47" s="11"/>
      <c r="K47" s="9">
        <f>SUM(K35:K46)</f>
        <v>49164</v>
      </c>
      <c r="L47" s="47"/>
    </row>
    <row r="48" spans="1:12" s="23" customFormat="1" x14ac:dyDescent="0.25">
      <c r="A48" s="44"/>
      <c r="B48" s="45" t="s">
        <v>34</v>
      </c>
      <c r="C48" s="26" t="s">
        <v>29</v>
      </c>
      <c r="D48" s="3" t="s">
        <v>26</v>
      </c>
      <c r="E48" s="24">
        <v>26</v>
      </c>
      <c r="F48" s="6"/>
      <c r="G48" s="4">
        <v>155</v>
      </c>
      <c r="H48" s="4"/>
      <c r="I48" s="4">
        <f>E48*G48</f>
        <v>4030</v>
      </c>
      <c r="J48" s="4"/>
      <c r="K48" s="29">
        <f>I48</f>
        <v>4030</v>
      </c>
      <c r="L48" s="47"/>
    </row>
    <row r="49" spans="1:12" s="23" customFormat="1" x14ac:dyDescent="0.25">
      <c r="A49" s="44"/>
      <c r="B49" s="45"/>
      <c r="C49" s="26" t="s">
        <v>29</v>
      </c>
      <c r="D49" s="3" t="s">
        <v>27</v>
      </c>
      <c r="E49" s="5">
        <v>11</v>
      </c>
      <c r="F49" s="6"/>
      <c r="G49" s="4">
        <v>145</v>
      </c>
      <c r="H49" s="4"/>
      <c r="I49" s="4">
        <f>E49*G49</f>
        <v>1595</v>
      </c>
      <c r="J49" s="4"/>
      <c r="K49" s="29">
        <f>I49</f>
        <v>1595</v>
      </c>
      <c r="L49" s="47"/>
    </row>
    <row r="50" spans="1:12" s="23" customFormat="1" x14ac:dyDescent="0.25">
      <c r="A50" s="44"/>
      <c r="B50" s="45"/>
      <c r="C50" s="26" t="s">
        <v>29</v>
      </c>
      <c r="D50" s="3" t="s">
        <v>15</v>
      </c>
      <c r="E50" s="5">
        <v>3</v>
      </c>
      <c r="F50" s="6">
        <v>5</v>
      </c>
      <c r="G50" s="4"/>
      <c r="H50" s="4">
        <v>51</v>
      </c>
      <c r="I50" s="13"/>
      <c r="J50" s="4">
        <f>F50*H50</f>
        <v>255</v>
      </c>
      <c r="K50" s="29">
        <f>J50</f>
        <v>255</v>
      </c>
      <c r="L50" s="47"/>
    </row>
    <row r="51" spans="1:12" s="23" customFormat="1" x14ac:dyDescent="0.25">
      <c r="A51" s="44"/>
      <c r="B51" s="45"/>
      <c r="C51" s="26" t="s">
        <v>29</v>
      </c>
      <c r="D51" s="3" t="s">
        <v>10</v>
      </c>
      <c r="E51" s="5">
        <v>4</v>
      </c>
      <c r="F51" s="6">
        <v>7</v>
      </c>
      <c r="G51" s="4"/>
      <c r="H51" s="4">
        <v>51</v>
      </c>
      <c r="I51" s="13"/>
      <c r="J51" s="4">
        <f>F51*H51</f>
        <v>357</v>
      </c>
      <c r="K51" s="29">
        <f>J51</f>
        <v>357</v>
      </c>
      <c r="L51" s="47"/>
    </row>
    <row r="52" spans="1:12" s="23" customFormat="1" x14ac:dyDescent="0.25">
      <c r="A52" s="44"/>
      <c r="B52" s="45"/>
      <c r="C52" s="26" t="s">
        <v>29</v>
      </c>
      <c r="D52" s="3" t="s">
        <v>11</v>
      </c>
      <c r="E52" s="5">
        <v>200</v>
      </c>
      <c r="F52" s="6">
        <v>333</v>
      </c>
      <c r="G52" s="4"/>
      <c r="H52" s="4">
        <v>51</v>
      </c>
      <c r="I52" s="13"/>
      <c r="J52" s="4">
        <f>F52*H52</f>
        <v>16983</v>
      </c>
      <c r="K52" s="29">
        <f>J52</f>
        <v>16983</v>
      </c>
      <c r="L52" s="47"/>
    </row>
    <row r="53" spans="1:12" s="23" customFormat="1" x14ac:dyDescent="0.25">
      <c r="A53" s="44"/>
      <c r="B53" s="45"/>
      <c r="C53" s="25" t="s">
        <v>29</v>
      </c>
      <c r="D53" s="3" t="s">
        <v>12</v>
      </c>
      <c r="E53" s="5">
        <v>90</v>
      </c>
      <c r="F53" s="6">
        <v>164</v>
      </c>
      <c r="G53" s="4"/>
      <c r="H53" s="4">
        <v>51</v>
      </c>
      <c r="I53" s="13"/>
      <c r="J53" s="4">
        <f>F53*H53</f>
        <v>8364</v>
      </c>
      <c r="K53" s="29">
        <f>J53</f>
        <v>8364</v>
      </c>
      <c r="L53" s="47"/>
    </row>
    <row r="54" spans="1:12" s="23" customFormat="1" x14ac:dyDescent="0.25">
      <c r="A54" s="44"/>
      <c r="B54" s="45"/>
      <c r="C54" s="26" t="s">
        <v>29</v>
      </c>
      <c r="D54" s="3" t="s">
        <v>28</v>
      </c>
      <c r="E54" s="5">
        <v>17</v>
      </c>
      <c r="F54" s="6"/>
      <c r="G54" s="4">
        <v>120</v>
      </c>
      <c r="H54" s="14"/>
      <c r="I54" s="4">
        <f>E54*G54</f>
        <v>2040</v>
      </c>
      <c r="J54" s="4"/>
      <c r="K54" s="29">
        <f>I54</f>
        <v>2040</v>
      </c>
      <c r="L54" s="47"/>
    </row>
    <row r="55" spans="1:12" s="23" customFormat="1" x14ac:dyDescent="0.25">
      <c r="A55" s="44"/>
      <c r="B55" s="46"/>
      <c r="C55" s="7"/>
      <c r="D55" s="8" t="s">
        <v>13</v>
      </c>
      <c r="E55" s="9">
        <f>SUM(E48:E54)</f>
        <v>351</v>
      </c>
      <c r="F55" s="9">
        <f>SUM(F48:F54)</f>
        <v>509</v>
      </c>
      <c r="G55" s="10"/>
      <c r="H55" s="10"/>
      <c r="I55" s="11"/>
      <c r="J55" s="11"/>
      <c r="K55" s="9">
        <f>SUM(K48:K54)</f>
        <v>33624</v>
      </c>
      <c r="L55" s="47"/>
    </row>
    <row r="56" spans="1:12" ht="14.45" customHeight="1" x14ac:dyDescent="0.25">
      <c r="A56" s="44"/>
      <c r="B56" s="27"/>
      <c r="C56" s="27"/>
      <c r="D56" s="28" t="s">
        <v>39</v>
      </c>
      <c r="E56" s="30">
        <f>E55+E47+E34+E25+E15</f>
        <v>2245</v>
      </c>
      <c r="F56" s="30">
        <f>F55+F47+F34+F25+F15</f>
        <v>3562</v>
      </c>
      <c r="G56" s="27"/>
      <c r="H56" s="27"/>
      <c r="I56" s="27"/>
      <c r="J56" s="27"/>
      <c r="K56" s="36">
        <f>K55+K47+K34+K25+K15</f>
        <v>211108</v>
      </c>
      <c r="L56" s="34">
        <v>10555</v>
      </c>
    </row>
    <row r="57" spans="1:12" x14ac:dyDescent="0.25">
      <c r="L57" s="41"/>
    </row>
    <row r="58" spans="1:12" x14ac:dyDescent="0.25">
      <c r="L58" s="41"/>
    </row>
    <row r="59" spans="1:12" x14ac:dyDescent="0.25">
      <c r="L59" s="41"/>
    </row>
    <row r="60" spans="1:12" x14ac:dyDescent="0.25">
      <c r="L60" s="41"/>
    </row>
  </sheetData>
  <autoFilter ref="A2:L56"/>
  <mergeCells count="7">
    <mergeCell ref="A3:A56"/>
    <mergeCell ref="B3:B15"/>
    <mergeCell ref="L3:L55"/>
    <mergeCell ref="B16:B25"/>
    <mergeCell ref="B26:B34"/>
    <mergeCell ref="B35:B47"/>
    <mergeCell ref="B48:B55"/>
  </mergeCells>
  <conditionalFormatting sqref="B48:B55">
    <cfRule type="duplicateValues" dxfId="7" priority="85"/>
    <cfRule type="duplicateValues" dxfId="6" priority="86"/>
  </conditionalFormatting>
  <conditionalFormatting sqref="B3:B47">
    <cfRule type="duplicateValues" dxfId="5" priority="87"/>
    <cfRule type="duplicateValues" dxfId="4" priority="88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workbookViewId="0">
      <selection activeCell="O56" sqref="O56"/>
    </sheetView>
  </sheetViews>
  <sheetFormatPr defaultRowHeight="15.75" x14ac:dyDescent="0.25"/>
  <cols>
    <col min="1" max="1" width="9.140625" style="37"/>
    <col min="2" max="2" width="15.5703125" style="35" customWidth="1"/>
    <col min="3" max="3" width="12.5703125" style="35" customWidth="1"/>
    <col min="4" max="4" width="41" style="35" customWidth="1"/>
    <col min="5" max="5" width="17.7109375" style="35" customWidth="1"/>
    <col min="6" max="6" width="14.42578125" style="35" customWidth="1"/>
    <col min="7" max="8" width="13.28515625" style="35" customWidth="1"/>
    <col min="9" max="9" width="12.140625" style="35" customWidth="1"/>
    <col min="10" max="10" width="10.42578125" style="35" customWidth="1"/>
    <col min="11" max="11" width="10.85546875" style="35" customWidth="1"/>
    <col min="12" max="12" width="10.85546875" style="23" customWidth="1"/>
    <col min="13" max="16384" width="9.140625" style="35"/>
  </cols>
  <sheetData>
    <row r="1" spans="1:12" x14ac:dyDescent="0.25">
      <c r="B1" s="38"/>
      <c r="C1" s="23"/>
      <c r="D1" s="23" t="s">
        <v>41</v>
      </c>
      <c r="E1" s="23"/>
      <c r="F1" s="23"/>
      <c r="G1" s="23"/>
      <c r="H1" s="23"/>
      <c r="I1" s="23"/>
      <c r="J1" s="23"/>
      <c r="K1" s="23"/>
    </row>
    <row r="2" spans="1:12" ht="72" customHeight="1" x14ac:dyDescent="0.25">
      <c r="A2" s="32" t="s">
        <v>17</v>
      </c>
      <c r="B2" s="42" t="s">
        <v>0</v>
      </c>
      <c r="C2" s="12" t="s">
        <v>1</v>
      </c>
      <c r="D2" s="1" t="s">
        <v>2</v>
      </c>
      <c r="E2" s="42" t="s">
        <v>3</v>
      </c>
      <c r="F2" s="42" t="s">
        <v>4</v>
      </c>
      <c r="G2" s="42" t="s">
        <v>5</v>
      </c>
      <c r="H2" s="42" t="s">
        <v>6</v>
      </c>
      <c r="I2" s="42" t="s">
        <v>7</v>
      </c>
      <c r="J2" s="42" t="s">
        <v>8</v>
      </c>
      <c r="K2" s="42" t="s">
        <v>9</v>
      </c>
      <c r="L2" s="40" t="s">
        <v>35</v>
      </c>
    </row>
    <row r="3" spans="1:12" s="23" customFormat="1" x14ac:dyDescent="0.25">
      <c r="A3" s="44" t="s">
        <v>38</v>
      </c>
      <c r="B3" s="45" t="s">
        <v>30</v>
      </c>
      <c r="C3" s="2" t="s">
        <v>14</v>
      </c>
      <c r="D3" s="3" t="s">
        <v>26</v>
      </c>
      <c r="E3" s="5">
        <v>8</v>
      </c>
      <c r="F3" s="6"/>
      <c r="G3" s="4"/>
      <c r="H3" s="4"/>
      <c r="I3" s="4"/>
      <c r="J3" s="4"/>
      <c r="K3" s="29"/>
      <c r="L3" s="47"/>
    </row>
    <row r="4" spans="1:12" s="23" customFormat="1" x14ac:dyDescent="0.25">
      <c r="A4" s="44"/>
      <c r="B4" s="45"/>
      <c r="C4" s="2" t="s">
        <v>14</v>
      </c>
      <c r="D4" s="3" t="s">
        <v>27</v>
      </c>
      <c r="E4" s="5">
        <v>10</v>
      </c>
      <c r="F4" s="6"/>
      <c r="G4" s="4"/>
      <c r="H4" s="4"/>
      <c r="I4" s="4"/>
      <c r="J4" s="4"/>
      <c r="K4" s="29"/>
      <c r="L4" s="47"/>
    </row>
    <row r="5" spans="1:12" s="23" customFormat="1" x14ac:dyDescent="0.25">
      <c r="A5" s="44"/>
      <c r="B5" s="45"/>
      <c r="C5" s="2" t="s">
        <v>14</v>
      </c>
      <c r="D5" s="3" t="s">
        <v>15</v>
      </c>
      <c r="E5" s="5">
        <v>14</v>
      </c>
      <c r="F5" s="6">
        <v>23</v>
      </c>
      <c r="G5" s="4"/>
      <c r="H5" s="4"/>
      <c r="I5" s="4"/>
      <c r="J5" s="4"/>
      <c r="K5" s="29"/>
      <c r="L5" s="47"/>
    </row>
    <row r="6" spans="1:12" s="23" customFormat="1" x14ac:dyDescent="0.25">
      <c r="A6" s="44"/>
      <c r="B6" s="45"/>
      <c r="C6" s="2" t="s">
        <v>14</v>
      </c>
      <c r="D6" s="3" t="s">
        <v>11</v>
      </c>
      <c r="E6" s="5">
        <v>188</v>
      </c>
      <c r="F6" s="6">
        <v>313</v>
      </c>
      <c r="G6" s="4"/>
      <c r="H6" s="4"/>
      <c r="I6" s="4"/>
      <c r="J6" s="4"/>
      <c r="K6" s="29"/>
      <c r="L6" s="47"/>
    </row>
    <row r="7" spans="1:12" s="23" customFormat="1" x14ac:dyDescent="0.25">
      <c r="A7" s="44"/>
      <c r="B7" s="45"/>
      <c r="C7" s="2" t="s">
        <v>14</v>
      </c>
      <c r="D7" s="3" t="s">
        <v>12</v>
      </c>
      <c r="E7" s="5">
        <v>126</v>
      </c>
      <c r="F7" s="6">
        <v>229</v>
      </c>
      <c r="G7" s="4"/>
      <c r="H7" s="4"/>
      <c r="I7" s="4"/>
      <c r="J7" s="4"/>
      <c r="K7" s="29"/>
      <c r="L7" s="47"/>
    </row>
    <row r="8" spans="1:12" s="23" customFormat="1" x14ac:dyDescent="0.25">
      <c r="A8" s="44"/>
      <c r="B8" s="45"/>
      <c r="C8" s="2" t="s">
        <v>14</v>
      </c>
      <c r="D8" s="3" t="s">
        <v>28</v>
      </c>
      <c r="E8" s="5">
        <v>1</v>
      </c>
      <c r="F8" s="6"/>
      <c r="G8" s="4"/>
      <c r="H8" s="4"/>
      <c r="I8" s="4"/>
      <c r="J8" s="4"/>
      <c r="K8" s="29"/>
      <c r="L8" s="47"/>
    </row>
    <row r="9" spans="1:12" s="23" customFormat="1" x14ac:dyDescent="0.25">
      <c r="A9" s="44"/>
      <c r="B9" s="45"/>
      <c r="C9" s="2" t="s">
        <v>16</v>
      </c>
      <c r="D9" s="3" t="s">
        <v>26</v>
      </c>
      <c r="E9" s="5">
        <v>3</v>
      </c>
      <c r="F9" s="6"/>
      <c r="G9" s="4"/>
      <c r="H9" s="4"/>
      <c r="I9" s="4"/>
      <c r="J9" s="4"/>
      <c r="K9" s="29"/>
      <c r="L9" s="47"/>
    </row>
    <row r="10" spans="1:12" s="23" customFormat="1" x14ac:dyDescent="0.25">
      <c r="A10" s="44"/>
      <c r="B10" s="45"/>
      <c r="C10" s="2" t="s">
        <v>16</v>
      </c>
      <c r="D10" s="3" t="s">
        <v>27</v>
      </c>
      <c r="E10" s="5">
        <v>10</v>
      </c>
      <c r="F10" s="6"/>
      <c r="G10" s="4"/>
      <c r="I10" s="4"/>
      <c r="K10" s="29"/>
      <c r="L10" s="47"/>
    </row>
    <row r="11" spans="1:12" s="23" customFormat="1" x14ac:dyDescent="0.25">
      <c r="A11" s="44"/>
      <c r="B11" s="45"/>
      <c r="C11" s="2" t="s">
        <v>16</v>
      </c>
      <c r="D11" s="3" t="s">
        <v>15</v>
      </c>
      <c r="E11" s="5">
        <v>5</v>
      </c>
      <c r="F11" s="6">
        <v>8</v>
      </c>
      <c r="G11" s="14"/>
      <c r="H11" s="4"/>
      <c r="I11" s="4"/>
      <c r="J11" s="4"/>
      <c r="K11" s="29"/>
      <c r="L11" s="47"/>
    </row>
    <row r="12" spans="1:12" s="23" customFormat="1" x14ac:dyDescent="0.25">
      <c r="A12" s="44"/>
      <c r="B12" s="45"/>
      <c r="C12" s="2" t="s">
        <v>16</v>
      </c>
      <c r="D12" s="3" t="s">
        <v>11</v>
      </c>
      <c r="E12" s="5">
        <v>51</v>
      </c>
      <c r="F12" s="6">
        <v>85</v>
      </c>
      <c r="G12" s="14"/>
      <c r="H12" s="4"/>
      <c r="I12" s="4"/>
      <c r="J12" s="4"/>
      <c r="K12" s="29"/>
      <c r="L12" s="47"/>
    </row>
    <row r="13" spans="1:12" s="23" customFormat="1" x14ac:dyDescent="0.25">
      <c r="A13" s="44"/>
      <c r="B13" s="45"/>
      <c r="C13" s="2" t="s">
        <v>16</v>
      </c>
      <c r="D13" s="3" t="s">
        <v>12</v>
      </c>
      <c r="E13" s="5">
        <v>34</v>
      </c>
      <c r="F13" s="6">
        <v>62</v>
      </c>
      <c r="G13" s="14"/>
      <c r="H13" s="4"/>
      <c r="I13" s="4"/>
      <c r="J13" s="4"/>
      <c r="K13" s="29"/>
      <c r="L13" s="47"/>
    </row>
    <row r="14" spans="1:12" s="23" customFormat="1" x14ac:dyDescent="0.25">
      <c r="A14" s="44"/>
      <c r="B14" s="45"/>
      <c r="C14" s="2" t="s">
        <v>16</v>
      </c>
      <c r="D14" s="3" t="s">
        <v>28</v>
      </c>
      <c r="E14" s="5">
        <v>1</v>
      </c>
      <c r="F14" s="6"/>
      <c r="G14" s="4"/>
      <c r="H14" s="4"/>
      <c r="I14" s="4"/>
      <c r="J14" s="4"/>
      <c r="K14" s="29"/>
      <c r="L14" s="47"/>
    </row>
    <row r="15" spans="1:12" s="23" customFormat="1" x14ac:dyDescent="0.25">
      <c r="A15" s="44"/>
      <c r="B15" s="46"/>
      <c r="C15" s="7"/>
      <c r="D15" s="8" t="s">
        <v>13</v>
      </c>
      <c r="E15" s="9">
        <f>SUM(E3:E14)</f>
        <v>451</v>
      </c>
      <c r="F15" s="9">
        <f>SUM(F3:F14)</f>
        <v>720</v>
      </c>
      <c r="G15" s="10"/>
      <c r="H15" s="10"/>
      <c r="I15" s="11"/>
      <c r="J15" s="11"/>
      <c r="K15" s="9"/>
      <c r="L15" s="47"/>
    </row>
    <row r="16" spans="1:12" s="23" customFormat="1" x14ac:dyDescent="0.25">
      <c r="A16" s="44"/>
      <c r="B16" s="45" t="s">
        <v>31</v>
      </c>
      <c r="C16" s="2" t="s">
        <v>14</v>
      </c>
      <c r="D16" s="3" t="s">
        <v>25</v>
      </c>
      <c r="E16" s="5">
        <v>1</v>
      </c>
      <c r="F16" s="6"/>
      <c r="G16" s="4"/>
      <c r="H16" s="4"/>
      <c r="I16" s="4"/>
      <c r="J16" s="4"/>
      <c r="K16" s="29"/>
      <c r="L16" s="47"/>
    </row>
    <row r="17" spans="1:12" s="23" customFormat="1" x14ac:dyDescent="0.25">
      <c r="A17" s="44"/>
      <c r="B17" s="45"/>
      <c r="C17" s="2" t="s">
        <v>14</v>
      </c>
      <c r="D17" s="3" t="s">
        <v>26</v>
      </c>
      <c r="E17" s="5">
        <v>12</v>
      </c>
      <c r="F17" s="6"/>
      <c r="G17" s="4"/>
      <c r="H17" s="4"/>
      <c r="I17" s="4"/>
      <c r="J17" s="4"/>
      <c r="K17" s="29"/>
      <c r="L17" s="47"/>
    </row>
    <row r="18" spans="1:12" s="23" customFormat="1" x14ac:dyDescent="0.25">
      <c r="A18" s="44"/>
      <c r="B18" s="45"/>
      <c r="C18" s="2" t="s">
        <v>14</v>
      </c>
      <c r="D18" s="3" t="s">
        <v>27</v>
      </c>
      <c r="E18" s="5">
        <v>19</v>
      </c>
      <c r="F18" s="6"/>
      <c r="G18" s="4"/>
      <c r="H18" s="4"/>
      <c r="I18" s="4"/>
      <c r="J18" s="4"/>
      <c r="K18" s="29"/>
      <c r="L18" s="47"/>
    </row>
    <row r="19" spans="1:12" s="23" customFormat="1" x14ac:dyDescent="0.25">
      <c r="A19" s="44"/>
      <c r="B19" s="45"/>
      <c r="C19" s="2" t="s">
        <v>14</v>
      </c>
      <c r="D19" s="3" t="s">
        <v>15</v>
      </c>
      <c r="E19" s="5">
        <v>23</v>
      </c>
      <c r="F19" s="6">
        <v>38</v>
      </c>
      <c r="G19" s="4"/>
      <c r="H19" s="4"/>
      <c r="I19" s="4"/>
      <c r="J19" s="4"/>
      <c r="K19" s="29"/>
      <c r="L19" s="47"/>
    </row>
    <row r="20" spans="1:12" s="23" customFormat="1" x14ac:dyDescent="0.25">
      <c r="A20" s="44"/>
      <c r="B20" s="45"/>
      <c r="C20" s="2" t="s">
        <v>14</v>
      </c>
      <c r="D20" s="3" t="s">
        <v>11</v>
      </c>
      <c r="E20" s="5">
        <v>261</v>
      </c>
      <c r="F20" s="6">
        <v>435</v>
      </c>
      <c r="G20" s="4"/>
      <c r="H20" s="4"/>
      <c r="I20" s="4"/>
      <c r="J20" s="4"/>
      <c r="K20" s="29"/>
      <c r="L20" s="47"/>
    </row>
    <row r="21" spans="1:12" s="23" customFormat="1" x14ac:dyDescent="0.25">
      <c r="A21" s="44"/>
      <c r="B21" s="45"/>
      <c r="C21" s="2" t="s">
        <v>14</v>
      </c>
      <c r="D21" s="3" t="s">
        <v>12</v>
      </c>
      <c r="E21" s="5">
        <v>174</v>
      </c>
      <c r="F21" s="6">
        <v>316</v>
      </c>
      <c r="G21" s="4"/>
      <c r="H21" s="4"/>
      <c r="I21" s="4"/>
      <c r="J21" s="4"/>
      <c r="K21" s="29"/>
      <c r="L21" s="47"/>
    </row>
    <row r="22" spans="1:12" s="23" customFormat="1" x14ac:dyDescent="0.25">
      <c r="A22" s="44"/>
      <c r="B22" s="45"/>
      <c r="C22" s="2" t="s">
        <v>14</v>
      </c>
      <c r="D22" s="3" t="s">
        <v>28</v>
      </c>
      <c r="E22" s="5">
        <v>1</v>
      </c>
      <c r="F22" s="6"/>
      <c r="G22" s="4"/>
      <c r="H22" s="4"/>
      <c r="I22" s="4"/>
      <c r="J22" s="4"/>
      <c r="K22" s="29"/>
      <c r="L22" s="47"/>
    </row>
    <row r="23" spans="1:12" s="23" customFormat="1" x14ac:dyDescent="0.25">
      <c r="A23" s="44"/>
      <c r="B23" s="45"/>
      <c r="C23" s="2" t="s">
        <v>16</v>
      </c>
      <c r="D23" s="3" t="s">
        <v>11</v>
      </c>
      <c r="E23" s="5">
        <v>2</v>
      </c>
      <c r="F23" s="6">
        <v>3</v>
      </c>
      <c r="G23" s="14"/>
      <c r="H23" s="4"/>
      <c r="I23" s="4"/>
      <c r="J23" s="4"/>
      <c r="K23" s="29"/>
      <c r="L23" s="47"/>
    </row>
    <row r="24" spans="1:12" s="23" customFormat="1" x14ac:dyDescent="0.25">
      <c r="A24" s="44"/>
      <c r="B24" s="45"/>
      <c r="C24" s="2" t="s">
        <v>16</v>
      </c>
      <c r="D24" s="3" t="s">
        <v>12</v>
      </c>
      <c r="E24" s="5">
        <v>2</v>
      </c>
      <c r="F24" s="6">
        <v>4</v>
      </c>
      <c r="G24" s="14"/>
      <c r="H24" s="4"/>
      <c r="I24" s="4"/>
      <c r="J24" s="4"/>
      <c r="K24" s="29"/>
      <c r="L24" s="47"/>
    </row>
    <row r="25" spans="1:12" s="23" customFormat="1" x14ac:dyDescent="0.25">
      <c r="A25" s="44"/>
      <c r="B25" s="46"/>
      <c r="C25" s="7"/>
      <c r="D25" s="8" t="s">
        <v>13</v>
      </c>
      <c r="E25" s="9">
        <f>SUM(E16:E24)</f>
        <v>495</v>
      </c>
      <c r="F25" s="9">
        <f>SUM(F16:F24)</f>
        <v>796</v>
      </c>
      <c r="G25" s="10"/>
      <c r="H25" s="10"/>
      <c r="I25" s="11"/>
      <c r="J25" s="11"/>
      <c r="K25" s="9"/>
      <c r="L25" s="47"/>
    </row>
    <row r="26" spans="1:12" s="23" customFormat="1" x14ac:dyDescent="0.25">
      <c r="A26" s="44"/>
      <c r="B26" s="45" t="s">
        <v>32</v>
      </c>
      <c r="C26" s="2" t="s">
        <v>14</v>
      </c>
      <c r="D26" s="3" t="s">
        <v>26</v>
      </c>
      <c r="E26" s="5">
        <v>10</v>
      </c>
      <c r="F26" s="6"/>
      <c r="G26" s="4"/>
      <c r="H26" s="4"/>
      <c r="I26" s="4"/>
      <c r="J26" s="4"/>
      <c r="K26" s="29"/>
      <c r="L26" s="47"/>
    </row>
    <row r="27" spans="1:12" s="23" customFormat="1" x14ac:dyDescent="0.25">
      <c r="A27" s="44"/>
      <c r="B27" s="45"/>
      <c r="C27" s="2" t="s">
        <v>14</v>
      </c>
      <c r="D27" s="3" t="s">
        <v>27</v>
      </c>
      <c r="E27" s="5">
        <v>14</v>
      </c>
      <c r="F27" s="6"/>
      <c r="G27" s="4"/>
      <c r="H27" s="4"/>
      <c r="I27" s="4"/>
      <c r="J27" s="4"/>
      <c r="K27" s="29"/>
      <c r="L27" s="47"/>
    </row>
    <row r="28" spans="1:12" s="23" customFormat="1" x14ac:dyDescent="0.25">
      <c r="A28" s="44"/>
      <c r="B28" s="45"/>
      <c r="C28" s="2" t="s">
        <v>14</v>
      </c>
      <c r="D28" s="3" t="s">
        <v>15</v>
      </c>
      <c r="E28" s="5">
        <v>19</v>
      </c>
      <c r="F28" s="6">
        <v>32</v>
      </c>
      <c r="G28" s="4"/>
      <c r="H28" s="4"/>
      <c r="I28" s="4"/>
      <c r="J28" s="4"/>
      <c r="K28" s="29"/>
      <c r="L28" s="47"/>
    </row>
    <row r="29" spans="1:12" s="23" customFormat="1" x14ac:dyDescent="0.25">
      <c r="A29" s="44"/>
      <c r="B29" s="45"/>
      <c r="C29" s="2" t="s">
        <v>14</v>
      </c>
      <c r="D29" s="3" t="s">
        <v>11</v>
      </c>
      <c r="E29" s="5">
        <v>223</v>
      </c>
      <c r="F29" s="6">
        <v>372</v>
      </c>
      <c r="G29" s="4"/>
      <c r="H29" s="4"/>
      <c r="I29" s="4"/>
      <c r="J29" s="4"/>
      <c r="K29" s="29"/>
      <c r="L29" s="47"/>
    </row>
    <row r="30" spans="1:12" s="23" customFormat="1" x14ac:dyDescent="0.25">
      <c r="A30" s="44"/>
      <c r="B30" s="45"/>
      <c r="C30" s="2" t="s">
        <v>14</v>
      </c>
      <c r="D30" s="3" t="s">
        <v>12</v>
      </c>
      <c r="E30" s="5">
        <v>150</v>
      </c>
      <c r="F30" s="6">
        <v>273</v>
      </c>
      <c r="G30" s="4"/>
      <c r="H30" s="4"/>
      <c r="I30" s="4"/>
      <c r="J30" s="4"/>
      <c r="K30" s="29"/>
      <c r="L30" s="47"/>
    </row>
    <row r="31" spans="1:12" s="23" customFormat="1" x14ac:dyDescent="0.25">
      <c r="A31" s="44"/>
      <c r="B31" s="45"/>
      <c r="C31" s="2" t="s">
        <v>14</v>
      </c>
      <c r="D31" s="3" t="s">
        <v>28</v>
      </c>
      <c r="E31" s="5">
        <v>1</v>
      </c>
      <c r="F31" s="6"/>
      <c r="G31" s="4"/>
      <c r="H31" s="4"/>
      <c r="I31" s="4"/>
      <c r="J31" s="4"/>
      <c r="K31" s="29"/>
      <c r="L31" s="47"/>
    </row>
    <row r="32" spans="1:12" s="23" customFormat="1" x14ac:dyDescent="0.25">
      <c r="A32" s="44"/>
      <c r="B32" s="45"/>
      <c r="C32" s="2" t="s">
        <v>16</v>
      </c>
      <c r="D32" s="3" t="s">
        <v>11</v>
      </c>
      <c r="E32" s="5">
        <v>2</v>
      </c>
      <c r="F32" s="6">
        <v>3</v>
      </c>
      <c r="G32" s="14"/>
      <c r="H32" s="4"/>
      <c r="I32" s="4"/>
      <c r="J32" s="4"/>
      <c r="K32" s="29"/>
      <c r="L32" s="47"/>
    </row>
    <row r="33" spans="1:12" s="23" customFormat="1" x14ac:dyDescent="0.25">
      <c r="A33" s="44"/>
      <c r="B33" s="45"/>
      <c r="C33" s="2" t="s">
        <v>16</v>
      </c>
      <c r="D33" s="3" t="s">
        <v>12</v>
      </c>
      <c r="E33" s="5">
        <v>2</v>
      </c>
      <c r="F33" s="6">
        <v>4</v>
      </c>
      <c r="G33" s="14"/>
      <c r="H33" s="4"/>
      <c r="I33" s="4"/>
      <c r="J33" s="4"/>
      <c r="K33" s="29"/>
      <c r="L33" s="47"/>
    </row>
    <row r="34" spans="1:12" s="23" customFormat="1" x14ac:dyDescent="0.25">
      <c r="A34" s="44"/>
      <c r="B34" s="46"/>
      <c r="C34" s="7"/>
      <c r="D34" s="8" t="s">
        <v>13</v>
      </c>
      <c r="E34" s="9">
        <f>SUM(E26:E33)</f>
        <v>421</v>
      </c>
      <c r="F34" s="9">
        <f>SUM(F26:F33)</f>
        <v>684</v>
      </c>
      <c r="G34" s="10"/>
      <c r="H34" s="10"/>
      <c r="I34" s="11"/>
      <c r="J34" s="11"/>
      <c r="K34" s="9"/>
      <c r="L34" s="47"/>
    </row>
    <row r="35" spans="1:12" s="23" customFormat="1" x14ac:dyDescent="0.25">
      <c r="A35" s="44"/>
      <c r="B35" s="45" t="s">
        <v>33</v>
      </c>
      <c r="C35" s="2" t="s">
        <v>14</v>
      </c>
      <c r="D35" s="3" t="s">
        <v>26</v>
      </c>
      <c r="E35" s="5">
        <v>15</v>
      </c>
      <c r="F35" s="6"/>
      <c r="G35" s="4"/>
      <c r="H35" s="4"/>
      <c r="I35" s="4"/>
      <c r="J35" s="4"/>
      <c r="K35" s="29"/>
      <c r="L35" s="47"/>
    </row>
    <row r="36" spans="1:12" s="23" customFormat="1" x14ac:dyDescent="0.25">
      <c r="A36" s="44"/>
      <c r="B36" s="45"/>
      <c r="C36" s="2" t="s">
        <v>14</v>
      </c>
      <c r="D36" s="3" t="s">
        <v>27</v>
      </c>
      <c r="E36" s="5">
        <v>10</v>
      </c>
      <c r="F36" s="6"/>
      <c r="G36" s="4"/>
      <c r="H36" s="4"/>
      <c r="I36" s="4"/>
      <c r="J36" s="4"/>
      <c r="K36" s="29"/>
      <c r="L36" s="47"/>
    </row>
    <row r="37" spans="1:12" s="23" customFormat="1" x14ac:dyDescent="0.25">
      <c r="A37" s="44"/>
      <c r="B37" s="45"/>
      <c r="C37" s="2" t="s">
        <v>14</v>
      </c>
      <c r="D37" s="3" t="s">
        <v>15</v>
      </c>
      <c r="E37" s="5">
        <v>11</v>
      </c>
      <c r="F37" s="6">
        <v>18</v>
      </c>
      <c r="G37" s="4"/>
      <c r="H37" s="4"/>
      <c r="I37" s="4"/>
      <c r="J37" s="4"/>
      <c r="K37" s="29"/>
      <c r="L37" s="47"/>
    </row>
    <row r="38" spans="1:12" s="23" customFormat="1" x14ac:dyDescent="0.25">
      <c r="A38" s="44"/>
      <c r="B38" s="45"/>
      <c r="C38" s="2" t="s">
        <v>14</v>
      </c>
      <c r="D38" s="3" t="s">
        <v>11</v>
      </c>
      <c r="E38" s="5">
        <v>270</v>
      </c>
      <c r="F38" s="6">
        <v>450</v>
      </c>
      <c r="G38" s="4"/>
      <c r="H38" s="4"/>
      <c r="I38" s="4"/>
      <c r="J38" s="4"/>
      <c r="K38" s="29"/>
      <c r="L38" s="47"/>
    </row>
    <row r="39" spans="1:12" s="23" customFormat="1" x14ac:dyDescent="0.25">
      <c r="A39" s="44"/>
      <c r="B39" s="45"/>
      <c r="C39" s="2" t="s">
        <v>14</v>
      </c>
      <c r="D39" s="3" t="s">
        <v>12</v>
      </c>
      <c r="E39" s="5">
        <v>180</v>
      </c>
      <c r="F39" s="6">
        <v>327</v>
      </c>
      <c r="G39" s="4"/>
      <c r="H39" s="4"/>
      <c r="I39" s="4"/>
      <c r="J39" s="4"/>
      <c r="K39" s="29"/>
      <c r="L39" s="47"/>
    </row>
    <row r="40" spans="1:12" s="23" customFormat="1" x14ac:dyDescent="0.25">
      <c r="A40" s="44"/>
      <c r="B40" s="45"/>
      <c r="C40" s="2" t="s">
        <v>14</v>
      </c>
      <c r="D40" s="3" t="s">
        <v>28</v>
      </c>
      <c r="E40" s="5">
        <v>1</v>
      </c>
      <c r="F40" s="6"/>
      <c r="G40" s="4"/>
      <c r="H40" s="4"/>
      <c r="I40" s="4"/>
      <c r="J40" s="4"/>
      <c r="K40" s="29"/>
      <c r="L40" s="47"/>
    </row>
    <row r="41" spans="1:12" s="23" customFormat="1" x14ac:dyDescent="0.25">
      <c r="A41" s="44"/>
      <c r="B41" s="45"/>
      <c r="C41" s="2" t="s">
        <v>16</v>
      </c>
      <c r="D41" s="3" t="s">
        <v>26</v>
      </c>
      <c r="E41" s="5">
        <v>2</v>
      </c>
      <c r="F41" s="6"/>
      <c r="G41" s="4"/>
      <c r="H41" s="4"/>
      <c r="I41" s="4"/>
      <c r="J41" s="4"/>
      <c r="K41" s="29"/>
      <c r="L41" s="47"/>
    </row>
    <row r="42" spans="1:12" s="23" customFormat="1" x14ac:dyDescent="0.25">
      <c r="A42" s="44"/>
      <c r="B42" s="45"/>
      <c r="C42" s="2" t="s">
        <v>16</v>
      </c>
      <c r="D42" s="3" t="s">
        <v>27</v>
      </c>
      <c r="E42" s="5">
        <v>3</v>
      </c>
      <c r="F42" s="6"/>
      <c r="G42" s="4"/>
      <c r="I42" s="4"/>
      <c r="K42" s="29"/>
      <c r="L42" s="47"/>
    </row>
    <row r="43" spans="1:12" s="23" customFormat="1" x14ac:dyDescent="0.25">
      <c r="A43" s="44"/>
      <c r="B43" s="45"/>
      <c r="C43" s="2" t="s">
        <v>16</v>
      </c>
      <c r="D43" s="3" t="s">
        <v>15</v>
      </c>
      <c r="E43" s="5">
        <v>5</v>
      </c>
      <c r="F43" s="6">
        <v>8</v>
      </c>
      <c r="G43" s="14"/>
      <c r="H43" s="4"/>
      <c r="I43" s="4"/>
      <c r="J43" s="4"/>
      <c r="K43" s="29"/>
      <c r="L43" s="47"/>
    </row>
    <row r="44" spans="1:12" s="23" customFormat="1" x14ac:dyDescent="0.25">
      <c r="A44" s="44"/>
      <c r="B44" s="45"/>
      <c r="C44" s="2" t="s">
        <v>16</v>
      </c>
      <c r="D44" s="3" t="s">
        <v>11</v>
      </c>
      <c r="E44" s="5">
        <v>19</v>
      </c>
      <c r="F44" s="6">
        <v>32</v>
      </c>
      <c r="G44" s="14"/>
      <c r="H44" s="4"/>
      <c r="I44" s="4"/>
      <c r="J44" s="4"/>
      <c r="K44" s="29"/>
      <c r="L44" s="47"/>
    </row>
    <row r="45" spans="1:12" s="23" customFormat="1" x14ac:dyDescent="0.25">
      <c r="A45" s="44"/>
      <c r="B45" s="45"/>
      <c r="C45" s="2" t="s">
        <v>16</v>
      </c>
      <c r="D45" s="3" t="s">
        <v>12</v>
      </c>
      <c r="E45" s="5">
        <v>10</v>
      </c>
      <c r="F45" s="6">
        <v>18</v>
      </c>
      <c r="G45" s="14"/>
      <c r="H45" s="4"/>
      <c r="I45" s="4"/>
      <c r="J45" s="4"/>
      <c r="K45" s="29"/>
      <c r="L45" s="47"/>
    </row>
    <row r="46" spans="1:12" s="23" customFormat="1" x14ac:dyDescent="0.25">
      <c r="A46" s="44"/>
      <c r="B46" s="45"/>
      <c r="C46" s="2" t="s">
        <v>16</v>
      </c>
      <c r="D46" s="3" t="s">
        <v>28</v>
      </c>
      <c r="E46" s="5">
        <v>1</v>
      </c>
      <c r="F46" s="6"/>
      <c r="G46" s="4"/>
      <c r="H46" s="4"/>
      <c r="I46" s="4"/>
      <c r="J46" s="4"/>
      <c r="K46" s="29"/>
      <c r="L46" s="47"/>
    </row>
    <row r="47" spans="1:12" s="23" customFormat="1" x14ac:dyDescent="0.25">
      <c r="A47" s="44"/>
      <c r="B47" s="46"/>
      <c r="C47" s="7"/>
      <c r="D47" s="8" t="s">
        <v>13</v>
      </c>
      <c r="E47" s="9">
        <f>SUM(E35:E46)</f>
        <v>527</v>
      </c>
      <c r="F47" s="9">
        <f>SUM(F35:F46)</f>
        <v>853</v>
      </c>
      <c r="G47" s="10"/>
      <c r="H47" s="10"/>
      <c r="I47" s="11"/>
      <c r="J47" s="11"/>
      <c r="K47" s="9"/>
      <c r="L47" s="47"/>
    </row>
    <row r="48" spans="1:12" s="23" customFormat="1" x14ac:dyDescent="0.25">
      <c r="A48" s="44"/>
      <c r="B48" s="45" t="s">
        <v>34</v>
      </c>
      <c r="C48" s="26" t="s">
        <v>29</v>
      </c>
      <c r="D48" s="3" t="s">
        <v>26</v>
      </c>
      <c r="E48" s="24">
        <v>26</v>
      </c>
      <c r="F48" s="6"/>
      <c r="G48" s="4"/>
      <c r="H48" s="4"/>
      <c r="I48" s="4"/>
      <c r="J48" s="4"/>
      <c r="K48" s="29"/>
      <c r="L48" s="47"/>
    </row>
    <row r="49" spans="1:12" s="23" customFormat="1" x14ac:dyDescent="0.25">
      <c r="A49" s="44"/>
      <c r="B49" s="45"/>
      <c r="C49" s="26" t="s">
        <v>29</v>
      </c>
      <c r="D49" s="3" t="s">
        <v>27</v>
      </c>
      <c r="E49" s="5">
        <v>11</v>
      </c>
      <c r="F49" s="6"/>
      <c r="G49" s="4"/>
      <c r="H49" s="4"/>
      <c r="I49" s="4"/>
      <c r="J49" s="4"/>
      <c r="K49" s="29"/>
      <c r="L49" s="47"/>
    </row>
    <row r="50" spans="1:12" s="23" customFormat="1" x14ac:dyDescent="0.25">
      <c r="A50" s="44"/>
      <c r="B50" s="45"/>
      <c r="C50" s="26" t="s">
        <v>29</v>
      </c>
      <c r="D50" s="3" t="s">
        <v>15</v>
      </c>
      <c r="E50" s="5">
        <v>3</v>
      </c>
      <c r="F50" s="6">
        <v>5</v>
      </c>
      <c r="G50" s="4"/>
      <c r="H50" s="4"/>
      <c r="I50" s="13"/>
      <c r="J50" s="4"/>
      <c r="K50" s="29"/>
      <c r="L50" s="47"/>
    </row>
    <row r="51" spans="1:12" s="23" customFormat="1" x14ac:dyDescent="0.25">
      <c r="A51" s="44"/>
      <c r="B51" s="45"/>
      <c r="C51" s="26" t="s">
        <v>29</v>
      </c>
      <c r="D51" s="3" t="s">
        <v>10</v>
      </c>
      <c r="E51" s="5">
        <v>4</v>
      </c>
      <c r="F51" s="6">
        <v>7</v>
      </c>
      <c r="G51" s="4"/>
      <c r="H51" s="4"/>
      <c r="I51" s="13"/>
      <c r="J51" s="4"/>
      <c r="K51" s="29"/>
      <c r="L51" s="47"/>
    </row>
    <row r="52" spans="1:12" s="23" customFormat="1" x14ac:dyDescent="0.25">
      <c r="A52" s="44"/>
      <c r="B52" s="45"/>
      <c r="C52" s="26" t="s">
        <v>29</v>
      </c>
      <c r="D52" s="3" t="s">
        <v>11</v>
      </c>
      <c r="E52" s="5">
        <v>200</v>
      </c>
      <c r="F52" s="6">
        <v>333</v>
      </c>
      <c r="G52" s="4"/>
      <c r="H52" s="4"/>
      <c r="I52" s="13"/>
      <c r="J52" s="4"/>
      <c r="K52" s="29"/>
      <c r="L52" s="47"/>
    </row>
    <row r="53" spans="1:12" s="23" customFormat="1" x14ac:dyDescent="0.25">
      <c r="A53" s="44"/>
      <c r="B53" s="45"/>
      <c r="C53" s="25" t="s">
        <v>29</v>
      </c>
      <c r="D53" s="3" t="s">
        <v>12</v>
      </c>
      <c r="E53" s="5">
        <v>90</v>
      </c>
      <c r="F53" s="6">
        <v>164</v>
      </c>
      <c r="G53" s="4"/>
      <c r="H53" s="4"/>
      <c r="I53" s="13"/>
      <c r="J53" s="4"/>
      <c r="K53" s="29"/>
      <c r="L53" s="47"/>
    </row>
    <row r="54" spans="1:12" s="23" customFormat="1" x14ac:dyDescent="0.25">
      <c r="A54" s="44"/>
      <c r="B54" s="45"/>
      <c r="C54" s="26" t="s">
        <v>29</v>
      </c>
      <c r="D54" s="3" t="s">
        <v>28</v>
      </c>
      <c r="E54" s="5">
        <v>17</v>
      </c>
      <c r="F54" s="6"/>
      <c r="G54" s="4"/>
      <c r="H54" s="14"/>
      <c r="I54" s="4"/>
      <c r="J54" s="4"/>
      <c r="K54" s="29"/>
      <c r="L54" s="47"/>
    </row>
    <row r="55" spans="1:12" s="23" customFormat="1" x14ac:dyDescent="0.25">
      <c r="A55" s="44"/>
      <c r="B55" s="46"/>
      <c r="C55" s="7"/>
      <c r="D55" s="8" t="s">
        <v>13</v>
      </c>
      <c r="E55" s="9">
        <f>SUM(E48:E54)</f>
        <v>351</v>
      </c>
      <c r="F55" s="9">
        <f>SUM(F48:F54)</f>
        <v>509</v>
      </c>
      <c r="G55" s="10"/>
      <c r="H55" s="10"/>
      <c r="I55" s="11"/>
      <c r="J55" s="11"/>
      <c r="K55" s="9"/>
      <c r="L55" s="47"/>
    </row>
    <row r="56" spans="1:12" ht="14.45" customHeight="1" x14ac:dyDescent="0.25">
      <c r="A56" s="44"/>
      <c r="B56" s="27"/>
      <c r="C56" s="27"/>
      <c r="D56" s="28" t="s">
        <v>39</v>
      </c>
      <c r="E56" s="30">
        <f>E55+E47+E34+E25+E15</f>
        <v>2245</v>
      </c>
      <c r="F56" s="30">
        <f>F55+F47+F34+F25+F15</f>
        <v>3562</v>
      </c>
      <c r="G56" s="27"/>
      <c r="H56" s="27"/>
      <c r="I56" s="27"/>
      <c r="J56" s="27"/>
      <c r="K56" s="36"/>
      <c r="L56" s="34"/>
    </row>
    <row r="57" spans="1:12" x14ac:dyDescent="0.25">
      <c r="L57" s="41"/>
    </row>
    <row r="58" spans="1:12" x14ac:dyDescent="0.25">
      <c r="L58" s="41"/>
    </row>
    <row r="59" spans="1:12" x14ac:dyDescent="0.25">
      <c r="L59" s="41"/>
    </row>
    <row r="60" spans="1:12" x14ac:dyDescent="0.25">
      <c r="L60" s="41"/>
    </row>
  </sheetData>
  <autoFilter ref="A2:L56"/>
  <mergeCells count="7">
    <mergeCell ref="A3:A56"/>
    <mergeCell ref="B3:B15"/>
    <mergeCell ref="L3:L55"/>
    <mergeCell ref="B16:B25"/>
    <mergeCell ref="B26:B34"/>
    <mergeCell ref="B35:B47"/>
    <mergeCell ref="B48:B55"/>
  </mergeCells>
  <conditionalFormatting sqref="B48:B55">
    <cfRule type="duplicateValues" dxfId="3" priority="1"/>
    <cfRule type="duplicateValues" dxfId="2" priority="2"/>
  </conditionalFormatting>
  <conditionalFormatting sqref="B3:B47">
    <cfRule type="duplicateValues" dxfId="1" priority="3"/>
    <cfRule type="duplicateValues" dxfId="0" priority="4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D13" sqref="D13:F13"/>
    </sheetView>
  </sheetViews>
  <sheetFormatPr defaultRowHeight="15" x14ac:dyDescent="0.25"/>
  <cols>
    <col min="3" max="3" width="10.7109375" customWidth="1"/>
    <col min="4" max="4" width="9.140625" customWidth="1"/>
    <col min="5" max="5" width="10.7109375" customWidth="1"/>
    <col min="6" max="6" width="11.140625" customWidth="1"/>
    <col min="7" max="7" width="12.7109375" customWidth="1"/>
  </cols>
  <sheetData>
    <row r="3" spans="3:9" ht="15.75" x14ac:dyDescent="0.25">
      <c r="C3" s="15"/>
      <c r="D3" s="15"/>
      <c r="E3" s="15"/>
      <c r="F3" s="15"/>
      <c r="G3" s="15"/>
      <c r="H3" s="15"/>
      <c r="I3" s="15"/>
    </row>
    <row r="4" spans="3:9" ht="15.75" x14ac:dyDescent="0.25">
      <c r="C4" s="48" t="s">
        <v>18</v>
      </c>
      <c r="D4" s="48"/>
      <c r="E4" s="48"/>
      <c r="F4" s="48"/>
      <c r="G4" s="48"/>
      <c r="H4" s="48"/>
      <c r="I4" s="48"/>
    </row>
    <row r="5" spans="3:9" ht="15.75" x14ac:dyDescent="0.25">
      <c r="C5" s="49" t="s">
        <v>19</v>
      </c>
      <c r="D5" s="49"/>
      <c r="E5" s="49"/>
      <c r="F5" s="49"/>
      <c r="G5" s="49"/>
      <c r="H5" s="49"/>
      <c r="I5" s="49"/>
    </row>
    <row r="6" spans="3:9" ht="33" customHeight="1" x14ac:dyDescent="0.25">
      <c r="C6" s="50" t="s">
        <v>42</v>
      </c>
      <c r="D6" s="49"/>
      <c r="E6" s="49"/>
      <c r="F6" s="49"/>
      <c r="G6" s="49"/>
      <c r="H6" s="49"/>
      <c r="I6" s="49"/>
    </row>
    <row r="7" spans="3:9" ht="15.75" x14ac:dyDescent="0.25">
      <c r="C7" s="49"/>
      <c r="D7" s="49"/>
      <c r="E7" s="49"/>
      <c r="F7" s="49"/>
      <c r="G7" s="49"/>
      <c r="H7" s="49"/>
      <c r="I7" s="49"/>
    </row>
    <row r="8" spans="3:9" ht="15.75" x14ac:dyDescent="0.25">
      <c r="C8" s="16"/>
      <c r="D8" s="16"/>
      <c r="E8" s="16"/>
      <c r="F8" s="16"/>
      <c r="G8" s="16"/>
      <c r="H8" s="16"/>
      <c r="I8" s="16"/>
    </row>
    <row r="9" spans="3:9" ht="15.75" x14ac:dyDescent="0.25">
      <c r="C9" s="16"/>
      <c r="D9" s="16"/>
      <c r="E9" s="16"/>
      <c r="F9" s="16"/>
      <c r="G9" s="16"/>
      <c r="H9" s="16"/>
      <c r="I9" s="16"/>
    </row>
    <row r="10" spans="3:9" ht="15.75" x14ac:dyDescent="0.25">
      <c r="C10" s="16"/>
      <c r="D10" s="16"/>
      <c r="E10" s="16"/>
      <c r="F10" s="16"/>
      <c r="G10" s="16"/>
      <c r="H10" s="16"/>
      <c r="I10" s="16"/>
    </row>
    <row r="11" spans="3:9" ht="33" customHeight="1" x14ac:dyDescent="0.25">
      <c r="C11" s="51" t="s">
        <v>37</v>
      </c>
      <c r="D11" s="53" t="s">
        <v>43</v>
      </c>
      <c r="E11" s="54"/>
      <c r="F11" s="54"/>
      <c r="G11" s="55" t="s">
        <v>20</v>
      </c>
      <c r="H11" s="16"/>
      <c r="I11" s="16"/>
    </row>
    <row r="12" spans="3:9" ht="47.25" x14ac:dyDescent="0.25">
      <c r="C12" s="52"/>
      <c r="D12" s="43" t="s">
        <v>46</v>
      </c>
      <c r="E12" s="43" t="s">
        <v>44</v>
      </c>
      <c r="F12" s="43" t="s">
        <v>45</v>
      </c>
      <c r="G12" s="52"/>
      <c r="H12" s="16"/>
      <c r="I12" s="16"/>
    </row>
    <row r="13" spans="3:9" ht="15.75" x14ac:dyDescent="0.25">
      <c r="C13" s="31" t="s">
        <v>40</v>
      </c>
      <c r="D13" s="31">
        <v>749</v>
      </c>
      <c r="E13" s="31">
        <v>748</v>
      </c>
      <c r="F13" s="31">
        <v>748</v>
      </c>
      <c r="G13" s="39">
        <v>2245</v>
      </c>
      <c r="H13" s="16"/>
      <c r="I13" s="16"/>
    </row>
    <row r="15" spans="3:9" x14ac:dyDescent="0.25">
      <c r="C15" s="17" t="s">
        <v>21</v>
      </c>
      <c r="D15" s="17"/>
      <c r="E15" s="17"/>
      <c r="F15" s="17"/>
      <c r="G15" s="18"/>
      <c r="H15" s="18"/>
    </row>
    <row r="16" spans="3:9" x14ac:dyDescent="0.25">
      <c r="C16" s="19" t="s">
        <v>22</v>
      </c>
      <c r="D16" s="20"/>
      <c r="E16" s="21"/>
      <c r="F16" s="17"/>
      <c r="G16" s="20"/>
      <c r="H16" s="20"/>
    </row>
    <row r="17" spans="3:8" x14ac:dyDescent="0.25">
      <c r="C17" s="19"/>
      <c r="D17" s="20"/>
      <c r="E17" s="21"/>
      <c r="F17" s="17"/>
      <c r="G17" s="20"/>
      <c r="H17" s="20"/>
    </row>
    <row r="18" spans="3:8" x14ac:dyDescent="0.25">
      <c r="C18" s="17" t="s">
        <v>23</v>
      </c>
      <c r="D18" s="17"/>
      <c r="E18" s="17"/>
      <c r="F18" s="17"/>
      <c r="G18" s="20"/>
      <c r="H18" s="20"/>
    </row>
    <row r="19" spans="3:8" x14ac:dyDescent="0.25">
      <c r="C19" s="22" t="s">
        <v>24</v>
      </c>
      <c r="D19" s="22"/>
      <c r="E19" s="22"/>
      <c r="F19" s="22"/>
      <c r="G19" s="22"/>
      <c r="H19" s="22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2025-07-01T05:39:21Z</dcterms:modified>
</cp:coreProperties>
</file>