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\Процедури 2025\Процедури 2025\Процедури юли\Местни тъговци Продажба\"/>
    </mc:Choice>
  </mc:AlternateContent>
  <bookViews>
    <workbookView xWindow="0" yWindow="0" windowWidth="24000" windowHeight="9630"/>
  </bookViews>
  <sheets>
    <sheet name="Прил. 1" sheetId="13" r:id="rId1"/>
    <sheet name="Прил. 2" sheetId="15" r:id="rId2"/>
    <sheet name="Прил.3" sheetId="14" r:id="rId3"/>
  </sheets>
  <definedNames>
    <definedName name="_xlnm._FilterDatabase" localSheetId="0" hidden="1">'Прил. 1'!$A$2:$L$45</definedName>
    <definedName name="_xlnm._FilterDatabase" localSheetId="1" hidden="1">'Прил. 2'!$A$2:$L$45</definedName>
  </definedNames>
  <calcPr calcId="162913"/>
</workbook>
</file>

<file path=xl/calcChain.xml><?xml version="1.0" encoding="utf-8"?>
<calcChain xmlns="http://schemas.openxmlformats.org/spreadsheetml/2006/main">
  <c r="F44" i="15" l="1"/>
  <c r="F45" i="15" s="1"/>
  <c r="E44" i="15"/>
  <c r="E45" i="15" s="1"/>
  <c r="F18" i="15"/>
  <c r="E18" i="15"/>
  <c r="I3" i="13"/>
  <c r="K3" i="13" s="1"/>
  <c r="I4" i="13"/>
  <c r="K4" i="13"/>
  <c r="I5" i="13"/>
  <c r="K5" i="13" s="1"/>
  <c r="I6" i="13"/>
  <c r="K6" i="13" s="1"/>
  <c r="I7" i="13"/>
  <c r="K7" i="13" s="1"/>
  <c r="J8" i="13"/>
  <c r="K8" i="13" s="1"/>
  <c r="J9" i="13"/>
  <c r="K9" i="13" s="1"/>
  <c r="J10" i="13"/>
  <c r="K10" i="13"/>
  <c r="I11" i="13"/>
  <c r="K11" i="13" s="1"/>
  <c r="J12" i="13"/>
  <c r="K12" i="13" s="1"/>
  <c r="J13" i="13"/>
  <c r="K13" i="13" s="1"/>
  <c r="I14" i="13"/>
  <c r="K14" i="13" s="1"/>
  <c r="J15" i="13"/>
  <c r="K15" i="13" s="1"/>
  <c r="J16" i="13"/>
  <c r="K16" i="13" s="1"/>
  <c r="I17" i="13"/>
  <c r="K17" i="13" s="1"/>
  <c r="E18" i="13"/>
  <c r="F18" i="13"/>
  <c r="I19" i="13"/>
  <c r="K19" i="13" s="1"/>
  <c r="I20" i="13"/>
  <c r="K20" i="13" s="1"/>
  <c r="J21" i="13"/>
  <c r="K21" i="13" s="1"/>
  <c r="J22" i="13"/>
  <c r="K22" i="13" s="1"/>
  <c r="J23" i="13"/>
  <c r="K23" i="13" s="1"/>
  <c r="J24" i="13"/>
  <c r="K24" i="13" s="1"/>
  <c r="I25" i="13"/>
  <c r="K25" i="13" s="1"/>
  <c r="I26" i="13"/>
  <c r="K26" i="13" s="1"/>
  <c r="I27" i="13"/>
  <c r="K27" i="13" s="1"/>
  <c r="J28" i="13"/>
  <c r="K28" i="13" s="1"/>
  <c r="J29" i="13"/>
  <c r="K29" i="13" s="1"/>
  <c r="J30" i="13"/>
  <c r="K30" i="13" s="1"/>
  <c r="J31" i="13"/>
  <c r="K31" i="13" s="1"/>
  <c r="I32" i="13"/>
  <c r="K32" i="13" s="1"/>
  <c r="J33" i="13"/>
  <c r="K33" i="13" s="1"/>
  <c r="J34" i="13"/>
  <c r="K34" i="13" s="1"/>
  <c r="J35" i="13"/>
  <c r="K35" i="13" s="1"/>
  <c r="J36" i="13"/>
  <c r="K36" i="13" s="1"/>
  <c r="J37" i="13"/>
  <c r="K37" i="13" s="1"/>
  <c r="J38" i="13"/>
  <c r="K38" i="13" s="1"/>
  <c r="J39" i="13"/>
  <c r="K39" i="13" s="1"/>
  <c r="J40" i="13"/>
  <c r="K40" i="13" s="1"/>
  <c r="J41" i="13"/>
  <c r="K41" i="13" s="1"/>
  <c r="J42" i="13"/>
  <c r="K42" i="13" s="1"/>
  <c r="J43" i="13"/>
  <c r="K43" i="13" s="1"/>
  <c r="E44" i="13"/>
  <c r="E45" i="13" s="1"/>
  <c r="F44" i="13"/>
  <c r="F45" i="13"/>
  <c r="K18" i="13" l="1"/>
  <c r="K44" i="13"/>
  <c r="K45" i="13" s="1"/>
</calcChain>
</file>

<file path=xl/sharedStrings.xml><?xml version="1.0" encoding="utf-8"?>
<sst xmlns="http://schemas.openxmlformats.org/spreadsheetml/2006/main" count="212" uniqueCount="50">
  <si>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</si>
  <si>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</si>
  <si>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</si>
  <si>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</si>
  <si>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</si>
  <si>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</si>
  <si>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</si>
  <si>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</si>
  <si>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</si>
  <si>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</si>
  <si>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Технологична дървесина от дребна</t>
  </si>
  <si>
    <t>Технологична дървесина от дърва</t>
  </si>
  <si>
    <t>Дърва за огрев</t>
  </si>
  <si>
    <t>Всичко за подотдела</t>
  </si>
  <si>
    <t>Дъб</t>
  </si>
  <si>
    <t>Технологична дървесина от средна</t>
  </si>
  <si>
    <t>Цер</t>
  </si>
  <si>
    <t>Обект</t>
  </si>
  <si>
    <t xml:space="preserve">ПРИЛОЖЕНИЕ 3 </t>
  </si>
  <si>
    <t>към Договор №…... от …...........20…. г.</t>
  </si>
  <si>
    <t>Общо количество,
пл.куб.м</t>
  </si>
  <si>
    <t>ЗА ВЪЗЛОЖИТЕЛЯ: ....................................</t>
  </si>
  <si>
    <t>инж. Йордан Радославов</t>
  </si>
  <si>
    <t>Ръководител счет. отдел: ................................</t>
  </si>
  <si>
    <t>Валя Стойчева</t>
  </si>
  <si>
    <t>Фурнир</t>
  </si>
  <si>
    <t>Траверси</t>
  </si>
  <si>
    <t>Трупи за бичене над 50 см.</t>
  </si>
  <si>
    <t>Трупи за бичене над 30 см.</t>
  </si>
  <si>
    <t>Трупи за бичене до 29 см.</t>
  </si>
  <si>
    <t>ОЗМ</t>
  </si>
  <si>
    <t>Габър</t>
  </si>
  <si>
    <t>Мъждрян</t>
  </si>
  <si>
    <t>Бряст</t>
  </si>
  <si>
    <t>Липа</t>
  </si>
  <si>
    <t>Клен</t>
  </si>
  <si>
    <t>Ясен</t>
  </si>
  <si>
    <t>79 е</t>
  </si>
  <si>
    <t>25 б</t>
  </si>
  <si>
    <t xml:space="preserve">Гаранция за участие в лева </t>
  </si>
  <si>
    <t xml:space="preserve">Приложение 1 </t>
  </si>
  <si>
    <t>ОБЕКТ</t>
  </si>
  <si>
    <t>3-65-25</t>
  </si>
  <si>
    <t>Всичко за обект 3-65-25</t>
  </si>
  <si>
    <t xml:space="preserve">Приложение 2 </t>
  </si>
  <si>
    <t>График за продажба на дървесина по двумесечия на 2025 година</t>
  </si>
  <si>
    <t>Двумесечие на 2025 год. / прогнозно количество дървесина (пл.куб.м)</t>
  </si>
  <si>
    <t>юли-август</t>
  </si>
  <si>
    <t>септември-октомври</t>
  </si>
  <si>
    <t>ноември-декември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</si>
</sst>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2" fontId="3" fillId="2" borderId="2" xfId="1" applyNumberFormat="1" applyFont="1" applyFill="1" applyBorder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0" xfId="0" applyFont="1"/>
    <xf numFmtId="0" fontId="2" fillId="0" borderId="0" xfId="0" applyFont="1" applyAlignment="1">
      <alignment vertical="top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/>
    <xf numFmtId="0" fontId="8" fillId="0" borderId="0" xfId="0" applyNumberFormat="1" applyFont="1" applyFill="1" applyBorder="1" applyAlignment="1" applyProtection="1"/>
    <xf numFmtId="0" fontId="7" fillId="0" borderId="0" xfId="0" applyFont="1" applyFill="1" applyAlignment="1">
      <alignment horizontal="left" vertical="center"/>
    </xf>
    <xf numFmtId="0" fontId="9" fillId="0" borderId="0" xfId="0" applyFont="1"/>
    <xf numFmtId="0" fontId="2" fillId="0" borderId="0" xfId="0" applyFont="1"/>
    <xf numFmtId="0" fontId="2" fillId="0" borderId="1" xfId="1" applyFont="1" applyBorder="1" applyAlignment="1">
      <alignment horizontal="right" vertical="top"/>
    </xf>
    <xf numFmtId="0" fontId="2" fillId="0" borderId="2" xfId="0" applyFont="1" applyBorder="1"/>
    <xf numFmtId="0" fontId="2" fillId="0" borderId="1" xfId="1" applyFont="1" applyBorder="1"/>
    <xf numFmtId="0" fontId="2" fillId="0" borderId="3" xfId="1" applyFont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2" fontId="3" fillId="2" borderId="1" xfId="0" applyNumberFormat="1" applyFont="1" applyFill="1" applyBorder="1"/>
    <xf numFmtId="0" fontId="4" fillId="0" borderId="0" xfId="0" applyFont="1"/>
    <xf numFmtId="0" fontId="2" fillId="2" borderId="7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/>
    </xf>
    <xf numFmtId="0" fontId="5" fillId="0" borderId="0" xfId="0" applyFont="1"/>
    <xf numFmtId="0" fontId="3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/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Запетая 2" xfId="2"/>
    <cellStyle name="Нормален" xfId="0" builtinId="0"/>
    <cellStyle name="Нормален 2" xfId="1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29550" y="4125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91450" y="445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91450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8" name="Текстово поле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9" name="Текстово поле 7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0" name="Текстово поле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1" name="Текстово поле 8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2" name="Текстово поле 8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3" name="Текстово поле 8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4" name="Текстово поле 8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5" name="Текстово поле 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6" name="Текстово поле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7" name="Текстово поле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8" name="Текстово поле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9" name="Текстово поле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0" name="Текстово поле 8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1" name="Текстово поле 9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2" name="Текстово поле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3" name="Текстово поле 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585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4" name="Текстово поле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5" name="Текстово поле 9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6" name="Текстово поле 9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7" name="Текстово поле 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8" name="Текстово поле 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9" name="Текстово поле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0" name="Текстово поле 9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1" name="Текстово поле 1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2" name="Текстово поле 10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3" name="Текстово поле 1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4" name="Текстово поле 1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5" name="Текстово поле 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6" name="Текстово поле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7" name="Текстово поле 1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8" name="Текстово поле 10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9" name="Текстово поле 10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0" name="Текстово поле 1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1" name="Текстово поле 1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2" name="Текстово поле 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3" name="Текстово поле 1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4" name="Текстово поле 1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5" name="Текстово поле 1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6" name="Текстово поле 1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7" name="Текстово поле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8" name="Текстово поле 1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9" name="Текстово поле 1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0" name="Текстово поле 1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1" name="Текстово поле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2" name="Текстово поле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3" name="Текстово поле 1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4" name="Текстово поле 1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5" name="Текстово поле 1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6" name="Текстово поле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7" name="Текстово поле 1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8" name="Текстово поле 1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9" name="Текстово поле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0" name="Текстово поле 1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1" name="Текстово поле 1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2" name="Текстово поле 1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3" name="Текстово поле 1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4" name="Текстово поле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5" name="Текстово поле 1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6" name="Текстово поле 1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7" name="Текстово поле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8" name="Текстово поле 1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9" name="Текстово поле 1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0" name="Текстово поле 13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1" name="Текстово поле 1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2" name="Текстово поле 1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3" name="Текстово поле 1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4" name="Текстово поле 1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5" name="Текстово поле 1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6" name="Текстово поле 1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7" name="Текстово поле 1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8" name="Текстово поле 1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9" name="Текстово поле 1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0" name="Текстово поле 14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1" name="Текстово поле 1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2" name="Текстово поле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3" name="Текстово поле 15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4" name="Текстово поле 15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5" name="Текстово поле 1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6" name="Текстово поле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7" name="Текстово поле 1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8" name="Текстово поле 1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9" name="Текстово поле 1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0" name="Текстово поле 1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1" name="Текстово поле 16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2" name="Текстово поле 1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3" name="Текстово поле 1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4" name="Текстово поле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5" name="Текстово поле 16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6" name="Текстово поле 1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7" name="Текстово поле 1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8" name="Текстово поле 1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9" name="Текстово поле 1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0" name="Текстово поле 1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1" name="Текстово поле 1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2" name="Текстово поле 1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3" name="Текстово поле 1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4" name="Текстово поле 1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5" name="Текстово поле 17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6" name="Текстово поле 17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7" name="Текстово поле 17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8" name="Текстово поле 1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9" name="Текстово поле 17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0" name="Текстово поле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1" name="Текстово поле 1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2" name="Текстово поле 18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3" name="Текстово поле 18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4" name="Текстово поле 18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5" name="Текстово поле 1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6" name="Текстово поле 1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7" name="Текстово поле 1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8" name="Текстово поле 18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9" name="Текстово поле 1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0" name="Текстово поле 1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1" name="Текстово поле 19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2" name="Текстово поле 19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3" name="Текстово поле 19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4" name="Текстово поле 1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5" name="Текстово поле 19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6" name="Текстово поле 19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7" name="Текстово поле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8" name="Текстово поле 19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9" name="Текстово поле 19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0" name="Текстово поле 19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1" name="Текстово поле 2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2" name="Текстово поле 2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3" name="Текстово поле 2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4" name="Текстово поле 2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5" name="Текстово поле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6" name="Текстово поле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7" name="Текстово поле 20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8" name="Текстово поле 20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9" name="Текстово поле 20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0" name="Текстово поле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1" name="Текстово поле 2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2" name="Текстово поле 2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3" name="Текстово поле 2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4" name="Текстово поле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5" name="Текстово поле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6" name="Текстово поле 2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7" name="Текстово поле 2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8" name="Текстово поле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9" name="Текстово поле 2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0" name="Текстово поле 2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1" name="Текстово поле 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2" name="Текстово поле 2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3" name="Текстово поле 2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4" name="Текстово поле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5" name="Текстово поле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6" name="Текстово поле 2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7" name="Текстово поле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8" name="Текстово поле 2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9" name="Текстово поле 2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0" name="Текстово поле 2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1" name="Текстово поле 2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2" name="Текстово поле 2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3" name="Текстово поле 2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4" name="Текстово поле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5" name="Текстово поле 2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6" name="Текстово поле 2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7" name="Текстово поле 2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8" name="Текстово поле 2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9" name="Текстово поле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0" name="Текстово поле 2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1" name="Текстово поле 2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2" name="Текстово поле 2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3" name="Текстово поле 2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4" name="Текстово поле 2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5" name="Текстово поле 2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6" name="Текстово поле 24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7" name="Текстово поле 2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8" name="Текстово поле 2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9" name="Текстово поле 24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0" name="Текстово поле 2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1" name="Текстово поле 2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2" name="Текстово поле 25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3" name="Текстово поле 2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4" name="Текстово поле 25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5" name="Текстово поле 25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6" name="Текстово поле 2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7" name="Текстово поле 2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8" name="Текстово поле 25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9" name="Текстово поле 25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0" name="Текстово поле 2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1" name="Текстово поле 2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2" name="Текстово поле 2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3" name="Текстово поле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4" name="Текстово поле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5" name="Текстово поле 26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6" name="Текстово поле 2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7" name="Текстово поле 2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8" name="Текстово поле 2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9" name="Текстово поле 2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0" name="Текстово поле 2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1" name="Текстово поле 2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2" name="Текстово поле 2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3" name="Текстово поле 27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4" name="Текстово поле 27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5" name="Текстово поле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6" name="Текстово поле 27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7" name="Текстово поле 2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8" name="Текстово поле 2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9" name="Текстово поле 2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0" name="Текстово поле 2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1" name="Текстово поле 2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2" name="Текстово поле 2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3" name="Текстово поле 2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4" name="Текстово поле 28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5" name="Текстово поле 2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6" name="Текстово поле 2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7" name="Текстово поле 2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8" name="Текстово поле 28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9" name="Текстово поле 2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0" name="Текстово поле 2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1" name="Текстово поле 2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2" name="Текстово поле 29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3" name="Текстово поле 29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4" name="Текстово поле 2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5" name="Текстово поле 29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6" name="Текстово поле 29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7" name="Текстово поле 2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8" name="Текстово поле 29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9" name="Текстово поле 2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0" name="Текстово поле 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1" name="Текстово поле 3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2" name="Текстово поле 3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3" name="Текстово поле 3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4" name="Текстово поле 3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5" name="Текстово поле 3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6" name="Текстово поле 3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7" name="Текстово поле 3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8" name="Текстово поле 3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9" name="Текстово поле 3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0" name="Текстово поле 3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1" name="Текстово поле 3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2" name="Текстово поле 3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3" name="Текстово поле 3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4" name="Текстово поле 3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5" name="Текстово поле 3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6" name="Текстово поле 3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7" name="Текстово поле 3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8" name="Текстово поле 3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9" name="Текстово поле 3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0" name="Текстово поле 3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1" name="Текстово поле 3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2" name="Текстово поле 3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3" name="Текстово поле 3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4" name="Текстово поле 3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5" name="Текстово поле 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6" name="Текстово поле 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7" name="Текстово поле 3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8" name="Текстово поле 3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9" name="Текстово поле 3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0" name="Текстово поле 3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1" name="Текстово поле 3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2" name="Текстово поле 3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3" name="Текстово поле 3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4" name="Текстово поле 3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5" name="Текстово поле 3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6" name="Текстово поле 3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7" name="Текстово поле 3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8" name="Текстово поле 3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9" name="Текстово поле 3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0" name="Текстово поле 3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1" name="Текстово поле 3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2" name="Текстово поле 3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3" name="Текстово поле 3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4" name="Текстово поле 3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5" name="Текстово поле 3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6" name="Текстово поле 3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7" name="Текстово поле 3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8" name="Текстово поле 3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9" name="Текстово поле 3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0" name="Текстово поле 3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1" name="Текстово поле 3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2" name="Текстово поле 3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3" name="Текстово поле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4" name="Текстово поле 3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5" name="Текстово поле 3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6" name="Текстово поле 3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7" name="Текстово поле 3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8" name="Текстово поле 3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9" name="Текстово поле 3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0" name="Текстово поле 3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1" name="Текстово поле 3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2" name="Текстово поле 3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3" name="Текстово поле 3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4" name="Текстово поле 3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5" name="Текстово поле 3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6" name="Текстово поле 3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7" name="Текстово поле 3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8" name="Текстово поле 36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9" name="Текстово поле 36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0" name="Текстово поле 36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1" name="Текстово поле 3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2" name="Текстово поле 3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3" name="Текстово поле 37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4" name="Текстово поле 3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5" name="Текстово поле 3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6" name="Текстово поле 3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7" name="Текстово поле 3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8" name="Текстово поле 37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9" name="Текстово поле 37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0" name="Текстово поле 3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1" name="Текстово поле 3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2" name="Текстово поле 3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3" name="Текстово поле 3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4" name="Текстово поле 38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5" name="Текстово поле 3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6" name="Текстово поле 3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7" name="Текстово поле 3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8" name="Текстово поле 3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9" name="Текстово поле 3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0" name="Текстово поле 3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1" name="Текстово поле 3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2" name="Текстово поле 39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3" name="Текстово поле 3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4" name="Текстово поле 3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5" name="Текстово поле 39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6" name="Текстово поле 39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7" name="Текстово поле 3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8" name="Текстово поле 3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9" name="Текстово поле 3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0" name="Текстово поле 3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1" name="Текстово поле 4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72400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2" name="Текстово поле 4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72400" y="265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3" name="Текстово поле 4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4" name="Текстово поле 4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5" name="Текстово поле 4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6" name="Текстово поле 4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7" name="Текстово поле 4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8" name="Текстово поле 4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9" name="Текстово поле 4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0" name="Текстово поле 4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1" name="Текстово поле 4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2" name="Текстово поле 4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3" name="Текстово поле 4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4" name="Текстово поле 4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5" name="Текстово поле 4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6" name="Текстово поле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7" name="Текстово поле 4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8" name="Текстово поле 4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9" name="Текстово поле 4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0" name="Текстово поле 4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1" name="Текстово поле 4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2" name="Текстово поле 4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3" name="Текстово поле 4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4" name="Текстово поле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5" name="Текстово поле 4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6" name="Текстово поле 4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7" name="Текстово поле 4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8" name="Текстово поле 4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9" name="Текстово поле 4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0" name="Текстово поле 4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1" name="Текстово поле 4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2" name="Текстово поле 4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3" name="Текстово поле 4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4" name="Текстово поле 4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5" name="Текстово поле 4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6" name="Текстово поле 4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7" name="Текстово поле 4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8" name="Текстово поле 4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9" name="Текстово поле 4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0" name="Текстово поле 4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1" name="Текстово поле 4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2" name="Текстово поле 4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3" name="Текстово поле 4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4" name="Текстово поле 4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5" name="Текстово поле 4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6" name="Текстово поле 4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7" name="Текстово поле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8" name="Текстово поле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9" name="Текстово поле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0" name="Текстово поле 4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1" name="Текстово поле 4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2" name="Текстово поле 45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3" name="Текстово поле 4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4" name="Текстово поле 4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58150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5" name="Текстово поле 4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58150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6" name="Текстово поле 4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39100" y="1039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7" name="Текстово поле 4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39100" y="1039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8" name="Текстово поле 4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26757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9" name="Текстово поле 4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66675</xdr:rowOff>
    </xdr:from>
    <xdr:ext cx="65" cy="172227"/>
    <xdr:sp macro="" textlink="">
      <xdr:nvSpPr>
        <xdr:cNvPr id="460" name="Текстово поле 4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466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65" cy="172227"/>
    <xdr:sp macro="" textlink="">
      <xdr:nvSpPr>
        <xdr:cNvPr id="461" name="Текстово поле 4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65" cy="172227"/>
    <xdr:sp macro="" textlink="">
      <xdr:nvSpPr>
        <xdr:cNvPr id="462" name="Текстово поле 46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65" cy="172227"/>
    <xdr:sp macro="" textlink="">
      <xdr:nvSpPr>
        <xdr:cNvPr id="463" name="Текстово поле 46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65" cy="172227"/>
    <xdr:sp macro="" textlink="">
      <xdr:nvSpPr>
        <xdr:cNvPr id="464" name="Текстово поле 46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65" cy="172227"/>
    <xdr:sp macro="" textlink="">
      <xdr:nvSpPr>
        <xdr:cNvPr id="465" name="Текстово поле 4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65" cy="172227"/>
    <xdr:sp macro="" textlink="">
      <xdr:nvSpPr>
        <xdr:cNvPr id="466" name="Текстово поле 4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65" cy="172227"/>
    <xdr:sp macro="" textlink="">
      <xdr:nvSpPr>
        <xdr:cNvPr id="467" name="Текстово поле 46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65" cy="172227"/>
    <xdr:sp macro="" textlink="">
      <xdr:nvSpPr>
        <xdr:cNvPr id="468" name="Текстово поле 4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65" cy="172227"/>
    <xdr:sp macro="" textlink="">
      <xdr:nvSpPr>
        <xdr:cNvPr id="469" name="Текстово поле 4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65" cy="172227"/>
    <xdr:sp macro="" textlink="">
      <xdr:nvSpPr>
        <xdr:cNvPr id="470" name="Текстово поле 46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65" cy="172227"/>
    <xdr:sp macro="" textlink="">
      <xdr:nvSpPr>
        <xdr:cNvPr id="471" name="Текстово поле 47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65" cy="172227"/>
    <xdr:sp macro="" textlink="">
      <xdr:nvSpPr>
        <xdr:cNvPr id="472" name="Текстово поле 47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65" cy="172227"/>
    <xdr:sp macro="" textlink="">
      <xdr:nvSpPr>
        <xdr:cNvPr id="473" name="Текстово поле 4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65" cy="172227"/>
    <xdr:sp macro="" textlink="">
      <xdr:nvSpPr>
        <xdr:cNvPr id="474" name="Текстово поле 4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8" name="Текстово поле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9" name="Текстово поле 7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0" name="Текстово поле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1" name="Текстово поле 8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2" name="Текстово поле 8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3" name="Текстово поле 8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4" name="Текстово поле 8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5" name="Текстово поле 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6" name="Текстово поле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7" name="Текстово поле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8" name="Текстово поле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9" name="Текстово поле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0" name="Текстово поле 8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1" name="Текстово поле 9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2" name="Текстово поле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3" name="Текстово поле 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4" name="Текстово поле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5" name="Текстово поле 9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6" name="Текстово поле 9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7" name="Текстово поле 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8" name="Текстово поле 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9" name="Текстово поле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0" name="Текстово поле 9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1" name="Текстово поле 1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2" name="Текстово поле 10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3" name="Текстово поле 1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4" name="Текстово поле 1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5" name="Текстово поле 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6" name="Текстово поле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7" name="Текстово поле 1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8" name="Текстово поле 10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9" name="Текстово поле 10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0" name="Текстово поле 1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1" name="Текстово поле 1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2" name="Текстово поле 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3" name="Текстово поле 1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4" name="Текстово поле 1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5" name="Текстово поле 1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6" name="Текстово поле 1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7" name="Текстово поле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8" name="Текстово поле 1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9" name="Текстово поле 1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0" name="Текстово поле 1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1" name="Текстово поле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2" name="Текстово поле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3" name="Текстово поле 1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4" name="Текстово поле 1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5" name="Текстово поле 1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6" name="Текстово поле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7" name="Текстово поле 1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8" name="Текстово поле 1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9" name="Текстово поле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0" name="Текстово поле 1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1" name="Текстово поле 1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2" name="Текстово поле 1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3" name="Текстово поле 1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4" name="Текстово поле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5" name="Текстово поле 1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6" name="Текстово поле 1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7" name="Текстово поле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8" name="Текстово поле 1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9" name="Текстово поле 1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0" name="Текстово поле 13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1" name="Текстово поле 1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2" name="Текстово поле 1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3" name="Текстово поле 1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4" name="Текстово поле 1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5" name="Текстово поле 1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6" name="Текстово поле 1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7" name="Текстово поле 1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8" name="Текстово поле 1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9" name="Текстово поле 1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0" name="Текстово поле 14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1" name="Текстово поле 1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2" name="Текстово поле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3" name="Текстово поле 15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4" name="Текстово поле 15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5" name="Текстово поле 1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6" name="Текстово поле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7" name="Текстово поле 1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8" name="Текстово поле 1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9" name="Текстово поле 1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0" name="Текстово поле 1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1" name="Текстово поле 16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2" name="Текстово поле 1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3" name="Текстово поле 1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4" name="Текстово поле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5" name="Текстово поле 16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6" name="Текстово поле 1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7" name="Текстово поле 1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8" name="Текстово поле 1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9" name="Текстово поле 1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0" name="Текстово поле 1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1" name="Текстово поле 1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2" name="Текстово поле 1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3" name="Текстово поле 1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4" name="Текстово поле 1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5" name="Текстово поле 17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6" name="Текстово поле 17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7" name="Текстово поле 17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8" name="Текстово поле 1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9" name="Текстово поле 17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0" name="Текстово поле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1" name="Текстово поле 1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2" name="Текстово поле 18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3" name="Текстово поле 18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4" name="Текстово поле 18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5" name="Текстово поле 1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6" name="Текстово поле 1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7" name="Текстово поле 1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8" name="Текстово поле 18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9" name="Текстово поле 1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0" name="Текстово поле 1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1" name="Текстово поле 19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2" name="Текстово поле 19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3" name="Текстово поле 19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4" name="Текстово поле 1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5" name="Текстово поле 19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6" name="Текстово поле 19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7" name="Текстово поле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8" name="Текстово поле 19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9" name="Текстово поле 19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0" name="Текстово поле 19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1" name="Текстово поле 2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2" name="Текстово поле 2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3" name="Текстово поле 2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4" name="Текстово поле 2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5" name="Текстово поле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6" name="Текстово поле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7" name="Текстово поле 20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8" name="Текстово поле 20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9" name="Текстово поле 20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0" name="Текстово поле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1" name="Текстово поле 2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2" name="Текстово поле 2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3" name="Текстово поле 2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4" name="Текстово поле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5" name="Текстово поле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6" name="Текстово поле 2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7" name="Текстово поле 2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8" name="Текстово поле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9" name="Текстово поле 2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0" name="Текстово поле 2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1" name="Текстово поле 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2" name="Текстово поле 2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3" name="Текстово поле 2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4" name="Текстово поле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5" name="Текстово поле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6" name="Текстово поле 2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7" name="Текстово поле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8" name="Текстово поле 2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9" name="Текстово поле 2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0" name="Текстово поле 2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1" name="Текстово поле 2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2" name="Текстово поле 2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3" name="Текстово поле 2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4" name="Текстово поле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5" name="Текстово поле 2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6" name="Текстово поле 2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7" name="Текстово поле 2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8" name="Текстово поле 2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9" name="Текстово поле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0" name="Текстово поле 2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1" name="Текстово поле 2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2" name="Текстово поле 2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3" name="Текстово поле 2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4" name="Текстово поле 2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5" name="Текстово поле 2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6" name="Текстово поле 24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7" name="Текстово поле 2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8" name="Текстово поле 2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9" name="Текстово поле 24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0" name="Текстово поле 2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1" name="Текстово поле 2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2" name="Текстово поле 25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3" name="Текстово поле 2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4" name="Текстово поле 25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5" name="Текстово поле 25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6" name="Текстово поле 2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7" name="Текстово поле 2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8" name="Текстово поле 25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9" name="Текстово поле 25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0" name="Текстово поле 2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1" name="Текстово поле 2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2" name="Текстово поле 2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3" name="Текстово поле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4" name="Текстово поле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5" name="Текстово поле 26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6" name="Текстово поле 2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7" name="Текстово поле 2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8" name="Текстово поле 2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9" name="Текстово поле 2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0" name="Текстово поле 2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1" name="Текстово поле 2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2" name="Текстово поле 2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3" name="Текстово поле 27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4" name="Текстово поле 27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5" name="Текстово поле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6" name="Текстово поле 27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7" name="Текстово поле 2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8" name="Текстово поле 2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9" name="Текстово поле 2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0" name="Текстово поле 2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1" name="Текстово поле 2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2" name="Текстово поле 2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3" name="Текстово поле 2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4" name="Текстово поле 28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5" name="Текстово поле 2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6" name="Текстово поле 2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7" name="Текстово поле 2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8" name="Текстово поле 28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9" name="Текстово поле 2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0" name="Текстово поле 2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1" name="Текстово поле 2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2" name="Текстово поле 29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3" name="Текстово поле 29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4" name="Текстово поле 2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5" name="Текстово поле 29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6" name="Текстово поле 29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7" name="Текстово поле 2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8" name="Текстово поле 29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9" name="Текстово поле 2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0" name="Текстово поле 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1" name="Текстово поле 3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2" name="Текстово поле 3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3" name="Текстово поле 3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4" name="Текстово поле 3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5" name="Текстово поле 3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6" name="Текстово поле 3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7" name="Текстово поле 3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8" name="Текстово поле 3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9" name="Текстово поле 3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0" name="Текстово поле 3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1" name="Текстово поле 3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2" name="Текстово поле 3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3" name="Текстово поле 3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4" name="Текстово поле 3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5" name="Текстово поле 3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6" name="Текстово поле 3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7" name="Текстово поле 3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8" name="Текстово поле 3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9" name="Текстово поле 3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0" name="Текстово поле 3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1" name="Текстово поле 3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2" name="Текстово поле 3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3" name="Текстово поле 3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4" name="Текстово поле 3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5" name="Текстово поле 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6" name="Текстово поле 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7" name="Текстово поле 3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8" name="Текстово поле 3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9" name="Текстово поле 3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0" name="Текстово поле 3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1" name="Текстово поле 3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2" name="Текстово поле 3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3" name="Текстово поле 3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4" name="Текстово поле 3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5" name="Текстово поле 3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6" name="Текстово поле 3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7" name="Текстово поле 3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8" name="Текстово поле 3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9" name="Текстово поле 3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0" name="Текстово поле 3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1" name="Текстово поле 3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2" name="Текстово поле 3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3" name="Текстово поле 3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4" name="Текстово поле 3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5" name="Текстово поле 3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6" name="Текстово поле 3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7" name="Текстово поле 3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8" name="Текстово поле 3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9" name="Текстово поле 3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0" name="Текстово поле 3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1" name="Текстово поле 3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2" name="Текстово поле 3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3" name="Текстово поле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4" name="Текстово поле 3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5" name="Текстово поле 3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6" name="Текстово поле 3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7" name="Текстово поле 3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8" name="Текстово поле 3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9" name="Текстово поле 3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0" name="Текстово поле 3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1" name="Текстово поле 3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2" name="Текстово поле 3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3" name="Текстово поле 3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4" name="Текстово поле 3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5" name="Текстово поле 3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6" name="Текстово поле 3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7" name="Текстово поле 3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8" name="Текстово поле 36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9" name="Текстово поле 36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0" name="Текстово поле 36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1" name="Текстово поле 3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2" name="Текстово поле 3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3" name="Текстово поле 37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4" name="Текстово поле 3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5" name="Текстово поле 3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6" name="Текстово поле 3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7" name="Текстово поле 3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8" name="Текстово поле 37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9" name="Текстово поле 37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0" name="Текстово поле 3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1" name="Текстово поле 3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2" name="Текстово поле 3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3" name="Текстово поле 3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4" name="Текстово поле 38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5" name="Текстово поле 3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6" name="Текстово поле 3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7" name="Текстово поле 3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8" name="Текстово поле 3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9" name="Текстово поле 3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0" name="Текстово поле 3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1" name="Текстово поле 3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2" name="Текстово поле 39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3" name="Текстово поле 3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4" name="Текстово поле 3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5" name="Текстово поле 39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6" name="Текстово поле 39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7" name="Текстово поле 3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8" name="Текстово поле 3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9" name="Текстово поле 3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0" name="Текстово поле 3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1" name="Текстово поле 4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2" name="Текстово поле 4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3" name="Текстово поле 4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4" name="Текстово поле 4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5" name="Текстово поле 4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6" name="Текстово поле 4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7" name="Текстово поле 4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8" name="Текстово поле 4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9" name="Текстово поле 4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0" name="Текстово поле 4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1" name="Текстово поле 4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2" name="Текстово поле 4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3" name="Текстово поле 4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4" name="Текстово поле 4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5" name="Текстово поле 4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6" name="Текстово поле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7" name="Текстово поле 4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8" name="Текстово поле 4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9" name="Текстово поле 4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0" name="Текстово поле 4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1" name="Текстово поле 4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2" name="Текстово поле 4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3" name="Текстово поле 4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4" name="Текстово поле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5" name="Текстово поле 4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6" name="Текстово поле 4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7" name="Текстово поле 4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8" name="Текстово поле 4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9" name="Текстово поле 4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0" name="Текстово поле 4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1" name="Текстово поле 4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2" name="Текстово поле 4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3" name="Текстово поле 4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4" name="Текстово поле 4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5" name="Текстово поле 4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6" name="Текстово поле 4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7" name="Текстово поле 4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8" name="Текстово поле 4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9" name="Текстово поле 4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0" name="Текстово поле 4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1" name="Текстово поле 4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2" name="Текстово поле 4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3" name="Текстово поле 4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4" name="Текстово поле 4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5" name="Текстово поле 4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6" name="Текстово поле 4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7" name="Текстово поле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8" name="Текстово поле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9" name="Текстово поле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0" name="Текстово поле 4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1" name="Текстово поле 4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2" name="Текстово поле 45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3" name="Текстово поле 4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4" name="Текстово поле 4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5" name="Текстово поле 4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6" name="Текстово поле 4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7" name="Текстово поле 4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8" name="Текстово поле 4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9" name="Текстово поле 4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66675</xdr:rowOff>
    </xdr:from>
    <xdr:ext cx="65" cy="172227"/>
    <xdr:sp macro="" textlink="">
      <xdr:nvSpPr>
        <xdr:cNvPr id="460" name="Текстово поле 4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398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65" cy="172227"/>
    <xdr:sp macro="" textlink="">
      <xdr:nvSpPr>
        <xdr:cNvPr id="461" name="Текстово поле 4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971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65" cy="172227"/>
    <xdr:sp macro="" textlink="">
      <xdr:nvSpPr>
        <xdr:cNvPr id="462" name="Текстово поле 46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971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65" cy="172227"/>
    <xdr:sp macro="" textlink="">
      <xdr:nvSpPr>
        <xdr:cNvPr id="463" name="Текстово поле 46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971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65" cy="172227"/>
    <xdr:sp macro="" textlink="">
      <xdr:nvSpPr>
        <xdr:cNvPr id="464" name="Текстово поле 46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971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65" cy="172227"/>
    <xdr:sp macro="" textlink="">
      <xdr:nvSpPr>
        <xdr:cNvPr id="465" name="Текстово поле 4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34475" y="971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65" cy="172227"/>
    <xdr:sp macro="" textlink="">
      <xdr:nvSpPr>
        <xdr:cNvPr id="466" name="Текстово поле 4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34475" y="971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65" cy="172227"/>
    <xdr:sp macro="" textlink="">
      <xdr:nvSpPr>
        <xdr:cNvPr id="467" name="Текстово поле 46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134475" y="971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65" cy="172227"/>
    <xdr:sp macro="" textlink="">
      <xdr:nvSpPr>
        <xdr:cNvPr id="468" name="Текстово поле 4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971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65" cy="172227"/>
    <xdr:sp macro="" textlink="">
      <xdr:nvSpPr>
        <xdr:cNvPr id="469" name="Текстово поле 4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971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65" cy="172227"/>
    <xdr:sp macro="" textlink="">
      <xdr:nvSpPr>
        <xdr:cNvPr id="470" name="Текстово поле 46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34475" y="971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65" cy="172227"/>
    <xdr:sp macro="" textlink="">
      <xdr:nvSpPr>
        <xdr:cNvPr id="471" name="Текстово поле 47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34475" y="971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65" cy="172227"/>
    <xdr:sp macro="" textlink="">
      <xdr:nvSpPr>
        <xdr:cNvPr id="472" name="Текстово поле 47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134475" y="971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65" cy="172227"/>
    <xdr:sp macro="" textlink="">
      <xdr:nvSpPr>
        <xdr:cNvPr id="473" name="Текстово поле 4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971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65" cy="172227"/>
    <xdr:sp macro="" textlink="">
      <xdr:nvSpPr>
        <xdr:cNvPr id="474" name="Текстово поле 4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971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topLeftCell="A32" workbookViewId="0">
      <selection activeCell="F58" sqref="F58"/>
    </sheetView>
  </sheetViews>
  <sheetFormatPr defaultRowHeight="15.75" x14ac:dyDescent="0.25"/>
  <cols>
    <col min="1" max="1" width="9.140625" style="34"/>
    <col min="2" max="2" width="15.5703125" style="31" customWidth="1"/>
    <col min="3" max="3" width="12.5703125" style="31" customWidth="1"/>
    <col min="4" max="4" width="41" style="31" customWidth="1"/>
    <col min="5" max="5" width="17.7109375" style="31" customWidth="1"/>
    <col min="6" max="6" width="14.42578125" style="31" customWidth="1"/>
    <col min="7" max="8" width="13.28515625" style="31" customWidth="1"/>
    <col min="9" max="9" width="12.140625" style="31" customWidth="1"/>
    <col min="10" max="10" width="10.42578125" style="31" customWidth="1"/>
    <col min="11" max="11" width="10.85546875" style="31" customWidth="1"/>
    <col min="12" max="12" width="10.85546875" style="22" customWidth="1"/>
    <col min="13" max="16384" width="9.140625" style="31"/>
  </cols>
  <sheetData>
    <row r="1" spans="1:12" x14ac:dyDescent="0.25">
      <c r="B1" s="35"/>
      <c r="C1" s="22"/>
      <c r="D1" s="22" t="s">
        <v>40</v>
      </c>
      <c r="E1" s="22"/>
      <c r="F1" s="22"/>
      <c r="G1" s="22"/>
      <c r="H1" s="22"/>
      <c r="I1" s="22"/>
      <c r="J1" s="22"/>
      <c r="K1" s="22"/>
    </row>
    <row r="2" spans="1:12" ht="72" customHeight="1" x14ac:dyDescent="0.25">
      <c r="A2" s="28" t="s">
        <v>17</v>
      </c>
      <c r="B2" s="29" t="s">
        <v>0</v>
      </c>
      <c r="C2" s="12" t="s">
        <v>1</v>
      </c>
      <c r="D2" s="1" t="s">
        <v>2</v>
      </c>
      <c r="E2" s="29" t="s">
        <v>3</v>
      </c>
      <c r="F2" s="29" t="s">
        <v>4</v>
      </c>
      <c r="G2" s="29" t="s">
        <v>5</v>
      </c>
      <c r="H2" s="29" t="s">
        <v>6</v>
      </c>
      <c r="I2" s="29" t="s">
        <v>7</v>
      </c>
      <c r="J2" s="29" t="s">
        <v>8</v>
      </c>
      <c r="K2" s="29" t="s">
        <v>9</v>
      </c>
      <c r="L2" s="38" t="s">
        <v>39</v>
      </c>
    </row>
    <row r="3" spans="1:12" x14ac:dyDescent="0.25">
      <c r="A3" s="40" t="s">
        <v>42</v>
      </c>
      <c r="B3" s="43" t="s">
        <v>37</v>
      </c>
      <c r="C3" s="2" t="s">
        <v>36</v>
      </c>
      <c r="D3" s="3" t="s">
        <v>25</v>
      </c>
      <c r="E3" s="5">
        <v>8</v>
      </c>
      <c r="F3" s="6"/>
      <c r="G3" s="4">
        <v>350</v>
      </c>
      <c r="H3" s="4"/>
      <c r="I3" s="4">
        <f>E3*G3</f>
        <v>2800</v>
      </c>
      <c r="J3" s="4"/>
      <c r="K3" s="4">
        <f>I3</f>
        <v>2800</v>
      </c>
      <c r="L3" s="46"/>
    </row>
    <row r="4" spans="1:12" x14ac:dyDescent="0.25">
      <c r="A4" s="41"/>
      <c r="B4" s="44"/>
      <c r="C4" s="2" t="s">
        <v>36</v>
      </c>
      <c r="D4" s="3" t="s">
        <v>26</v>
      </c>
      <c r="E4" s="5">
        <v>12</v>
      </c>
      <c r="F4" s="6"/>
      <c r="G4" s="4">
        <v>230</v>
      </c>
      <c r="H4" s="4"/>
      <c r="I4" s="4">
        <f>E4*G4</f>
        <v>2760</v>
      </c>
      <c r="J4" s="4"/>
      <c r="K4" s="4">
        <f>I4</f>
        <v>2760</v>
      </c>
      <c r="L4" s="47"/>
    </row>
    <row r="5" spans="1:12" x14ac:dyDescent="0.25">
      <c r="A5" s="41"/>
      <c r="B5" s="44"/>
      <c r="C5" s="2" t="s">
        <v>36</v>
      </c>
      <c r="D5" s="3" t="s">
        <v>27</v>
      </c>
      <c r="E5" s="5">
        <v>20</v>
      </c>
      <c r="F5" s="6"/>
      <c r="G5" s="4">
        <v>225</v>
      </c>
      <c r="H5" s="4"/>
      <c r="I5" s="4">
        <f>E5*G5</f>
        <v>4500</v>
      </c>
      <c r="J5" s="4"/>
      <c r="K5" s="4">
        <f>I5</f>
        <v>4500</v>
      </c>
      <c r="L5" s="47"/>
    </row>
    <row r="6" spans="1:12" x14ac:dyDescent="0.25">
      <c r="A6" s="41"/>
      <c r="B6" s="44"/>
      <c r="C6" s="2" t="s">
        <v>36</v>
      </c>
      <c r="D6" s="3" t="s">
        <v>28</v>
      </c>
      <c r="E6" s="5">
        <v>43</v>
      </c>
      <c r="F6" s="6"/>
      <c r="G6" s="4">
        <v>170</v>
      </c>
      <c r="H6" s="4"/>
      <c r="I6" s="4">
        <f>E6*G6</f>
        <v>7310</v>
      </c>
      <c r="J6" s="4"/>
      <c r="K6" s="4">
        <f>I6</f>
        <v>7310</v>
      </c>
      <c r="L6" s="47"/>
    </row>
    <row r="7" spans="1:12" x14ac:dyDescent="0.25">
      <c r="A7" s="41"/>
      <c r="B7" s="44"/>
      <c r="C7" s="2" t="s">
        <v>36</v>
      </c>
      <c r="D7" s="3" t="s">
        <v>29</v>
      </c>
      <c r="E7" s="5">
        <v>10</v>
      </c>
      <c r="F7" s="6"/>
      <c r="G7" s="4">
        <v>125</v>
      </c>
      <c r="H7" s="4"/>
      <c r="I7" s="4">
        <f>E7*G7</f>
        <v>1250</v>
      </c>
      <c r="J7" s="4"/>
      <c r="K7" s="4">
        <f>I7</f>
        <v>1250</v>
      </c>
      <c r="L7" s="47"/>
    </row>
    <row r="8" spans="1:12" x14ac:dyDescent="0.25">
      <c r="A8" s="41"/>
      <c r="B8" s="44"/>
      <c r="C8" s="2" t="s">
        <v>36</v>
      </c>
      <c r="D8" s="3" t="s">
        <v>10</v>
      </c>
      <c r="E8" s="5">
        <v>5</v>
      </c>
      <c r="F8" s="6">
        <v>8</v>
      </c>
      <c r="G8" s="4"/>
      <c r="H8" s="4">
        <v>49</v>
      </c>
      <c r="I8" s="4"/>
      <c r="J8" s="4">
        <f>F8*H8</f>
        <v>392</v>
      </c>
      <c r="K8" s="4">
        <f>J8</f>
        <v>392</v>
      </c>
      <c r="L8" s="47"/>
    </row>
    <row r="9" spans="1:12" x14ac:dyDescent="0.25">
      <c r="A9" s="41"/>
      <c r="B9" s="44"/>
      <c r="C9" s="2" t="s">
        <v>36</v>
      </c>
      <c r="D9" s="3" t="s">
        <v>11</v>
      </c>
      <c r="E9" s="5">
        <v>170</v>
      </c>
      <c r="F9" s="6">
        <v>283</v>
      </c>
      <c r="G9" s="4"/>
      <c r="H9" s="4">
        <v>49</v>
      </c>
      <c r="I9" s="4"/>
      <c r="J9" s="4">
        <f>F9*H9</f>
        <v>13867</v>
      </c>
      <c r="K9" s="4">
        <f>J9</f>
        <v>13867</v>
      </c>
      <c r="L9" s="47"/>
    </row>
    <row r="10" spans="1:12" x14ac:dyDescent="0.25">
      <c r="A10" s="41"/>
      <c r="B10" s="44"/>
      <c r="C10" s="2" t="s">
        <v>36</v>
      </c>
      <c r="D10" s="3" t="s">
        <v>12</v>
      </c>
      <c r="E10" s="5">
        <v>70</v>
      </c>
      <c r="F10" s="6">
        <v>127</v>
      </c>
      <c r="G10" s="4"/>
      <c r="H10" s="4">
        <v>49</v>
      </c>
      <c r="I10" s="4"/>
      <c r="J10" s="4">
        <f>F10*H10</f>
        <v>6223</v>
      </c>
      <c r="K10" s="4">
        <f>J10</f>
        <v>6223</v>
      </c>
      <c r="L10" s="47"/>
    </row>
    <row r="11" spans="1:12" x14ac:dyDescent="0.25">
      <c r="A11" s="41"/>
      <c r="B11" s="44"/>
      <c r="C11" s="2" t="s">
        <v>36</v>
      </c>
      <c r="D11" s="3" t="s">
        <v>30</v>
      </c>
      <c r="E11" s="5">
        <v>19</v>
      </c>
      <c r="F11" s="6"/>
      <c r="G11" s="4">
        <v>110</v>
      </c>
      <c r="H11" s="4"/>
      <c r="I11" s="4">
        <f>E11*G11</f>
        <v>2090</v>
      </c>
      <c r="J11" s="4"/>
      <c r="K11" s="4">
        <f>I11</f>
        <v>2090</v>
      </c>
      <c r="L11" s="47"/>
    </row>
    <row r="12" spans="1:12" x14ac:dyDescent="0.25">
      <c r="A12" s="41"/>
      <c r="B12" s="44"/>
      <c r="C12" s="26" t="s">
        <v>33</v>
      </c>
      <c r="D12" s="3" t="s">
        <v>11</v>
      </c>
      <c r="E12" s="24">
        <v>5</v>
      </c>
      <c r="F12" s="6">
        <v>9</v>
      </c>
      <c r="G12" s="4"/>
      <c r="H12" s="4">
        <v>51</v>
      </c>
      <c r="I12" s="4"/>
      <c r="J12" s="4">
        <f>F12*H12</f>
        <v>459</v>
      </c>
      <c r="K12" s="4">
        <f>J12</f>
        <v>459</v>
      </c>
      <c r="L12" s="47"/>
    </row>
    <row r="13" spans="1:12" x14ac:dyDescent="0.25">
      <c r="A13" s="41"/>
      <c r="B13" s="44"/>
      <c r="C13" s="26" t="s">
        <v>33</v>
      </c>
      <c r="D13" s="3" t="s">
        <v>12</v>
      </c>
      <c r="E13" s="24">
        <v>3</v>
      </c>
      <c r="F13" s="6">
        <v>5</v>
      </c>
      <c r="G13" s="4"/>
      <c r="H13" s="4">
        <v>51</v>
      </c>
      <c r="I13" s="4"/>
      <c r="J13" s="4">
        <f>F13*H13</f>
        <v>255</v>
      </c>
      <c r="K13" s="4">
        <f>J13</f>
        <v>255</v>
      </c>
      <c r="L13" s="47"/>
    </row>
    <row r="14" spans="1:12" x14ac:dyDescent="0.25">
      <c r="A14" s="41"/>
      <c r="B14" s="44"/>
      <c r="C14" s="26" t="s">
        <v>31</v>
      </c>
      <c r="D14" s="3" t="s">
        <v>28</v>
      </c>
      <c r="E14" s="5">
        <v>2</v>
      </c>
      <c r="F14" s="6"/>
      <c r="G14" s="4">
        <v>123</v>
      </c>
      <c r="H14" s="4"/>
      <c r="I14" s="4">
        <f>E14*G14</f>
        <v>246</v>
      </c>
      <c r="J14" s="4"/>
      <c r="K14" s="4">
        <f>I14</f>
        <v>246</v>
      </c>
      <c r="L14" s="47"/>
    </row>
    <row r="15" spans="1:12" x14ac:dyDescent="0.25">
      <c r="A15" s="41"/>
      <c r="B15" s="44"/>
      <c r="C15" s="26" t="s">
        <v>31</v>
      </c>
      <c r="D15" s="3" t="s">
        <v>11</v>
      </c>
      <c r="E15" s="24">
        <v>70</v>
      </c>
      <c r="F15" s="6">
        <v>117</v>
      </c>
      <c r="G15" s="4"/>
      <c r="H15" s="4">
        <v>51</v>
      </c>
      <c r="I15" s="4"/>
      <c r="J15" s="4">
        <f>F15*H15</f>
        <v>5967</v>
      </c>
      <c r="K15" s="4">
        <f>J15</f>
        <v>5967</v>
      </c>
      <c r="L15" s="47"/>
    </row>
    <row r="16" spans="1:12" x14ac:dyDescent="0.25">
      <c r="A16" s="41"/>
      <c r="B16" s="44"/>
      <c r="C16" s="26" t="s">
        <v>31</v>
      </c>
      <c r="D16" s="3" t="s">
        <v>12</v>
      </c>
      <c r="E16" s="24">
        <v>31</v>
      </c>
      <c r="F16" s="6">
        <v>56</v>
      </c>
      <c r="G16" s="4"/>
      <c r="H16" s="4">
        <v>51</v>
      </c>
      <c r="I16" s="4"/>
      <c r="J16" s="4">
        <f>F16*H16</f>
        <v>2856</v>
      </c>
      <c r="K16" s="4">
        <f>J16</f>
        <v>2856</v>
      </c>
      <c r="L16" s="47"/>
    </row>
    <row r="17" spans="1:12" x14ac:dyDescent="0.25">
      <c r="A17" s="41"/>
      <c r="B17" s="44"/>
      <c r="C17" s="26" t="s">
        <v>31</v>
      </c>
      <c r="D17" s="3" t="s">
        <v>30</v>
      </c>
      <c r="E17" s="5">
        <v>1</v>
      </c>
      <c r="F17" s="6"/>
      <c r="G17" s="4">
        <v>110</v>
      </c>
      <c r="H17" s="4"/>
      <c r="I17" s="4">
        <f>E17*G17</f>
        <v>110</v>
      </c>
      <c r="J17" s="4"/>
      <c r="K17" s="4">
        <f>I17</f>
        <v>110</v>
      </c>
      <c r="L17" s="47"/>
    </row>
    <row r="18" spans="1:12" x14ac:dyDescent="0.25">
      <c r="A18" s="41"/>
      <c r="B18" s="45"/>
      <c r="C18" s="7"/>
      <c r="D18" s="8" t="s">
        <v>13</v>
      </c>
      <c r="E18" s="9">
        <f>SUM(E3:E17)</f>
        <v>469</v>
      </c>
      <c r="F18" s="9">
        <f>SUM(F3:F17)</f>
        <v>605</v>
      </c>
      <c r="G18" s="10"/>
      <c r="H18" s="10"/>
      <c r="I18" s="11"/>
      <c r="J18" s="11"/>
      <c r="K18" s="11">
        <f>SUM(K3:K17)</f>
        <v>51085</v>
      </c>
      <c r="L18" s="47"/>
    </row>
    <row r="19" spans="1:12" x14ac:dyDescent="0.25">
      <c r="A19" s="41"/>
      <c r="B19" s="43" t="s">
        <v>38</v>
      </c>
      <c r="C19" s="2" t="s">
        <v>14</v>
      </c>
      <c r="D19" s="3" t="s">
        <v>28</v>
      </c>
      <c r="E19" s="5">
        <v>2</v>
      </c>
      <c r="F19" s="6"/>
      <c r="G19" s="4">
        <v>200</v>
      </c>
      <c r="H19" s="4"/>
      <c r="I19" s="4">
        <f>E19*G19</f>
        <v>400</v>
      </c>
      <c r="J19" s="4"/>
      <c r="K19" s="4">
        <f>I19</f>
        <v>400</v>
      </c>
      <c r="L19" s="47"/>
    </row>
    <row r="20" spans="1:12" x14ac:dyDescent="0.25">
      <c r="A20" s="41"/>
      <c r="B20" s="44"/>
      <c r="C20" s="2" t="s">
        <v>14</v>
      </c>
      <c r="D20" s="3" t="s">
        <v>29</v>
      </c>
      <c r="E20" s="5">
        <v>11</v>
      </c>
      <c r="F20" s="6"/>
      <c r="G20" s="4">
        <v>180</v>
      </c>
      <c r="H20" s="4"/>
      <c r="I20" s="4">
        <f>E20*G20</f>
        <v>1980</v>
      </c>
      <c r="J20" s="4"/>
      <c r="K20" s="4">
        <f>I20</f>
        <v>1980</v>
      </c>
      <c r="L20" s="47"/>
    </row>
    <row r="21" spans="1:12" x14ac:dyDescent="0.25">
      <c r="A21" s="41"/>
      <c r="B21" s="44"/>
      <c r="C21" s="2" t="s">
        <v>14</v>
      </c>
      <c r="D21" s="3" t="s">
        <v>15</v>
      </c>
      <c r="E21" s="5">
        <v>21</v>
      </c>
      <c r="F21" s="6">
        <v>35</v>
      </c>
      <c r="G21" s="4"/>
      <c r="H21" s="4">
        <v>51</v>
      </c>
      <c r="I21" s="4"/>
      <c r="J21" s="4">
        <f>F21*H21</f>
        <v>1785</v>
      </c>
      <c r="K21" s="4">
        <f>J21</f>
        <v>1785</v>
      </c>
      <c r="L21" s="47"/>
    </row>
    <row r="22" spans="1:12" x14ac:dyDescent="0.25">
      <c r="A22" s="41"/>
      <c r="B22" s="44"/>
      <c r="C22" s="2" t="s">
        <v>14</v>
      </c>
      <c r="D22" s="3" t="s">
        <v>10</v>
      </c>
      <c r="E22" s="5">
        <v>2</v>
      </c>
      <c r="F22" s="6">
        <v>3</v>
      </c>
      <c r="G22" s="4"/>
      <c r="H22" s="4">
        <v>51</v>
      </c>
      <c r="I22" s="4"/>
      <c r="J22" s="4">
        <f>F22*H22</f>
        <v>153</v>
      </c>
      <c r="K22" s="4">
        <f>J22</f>
        <v>153</v>
      </c>
      <c r="L22" s="47"/>
    </row>
    <row r="23" spans="1:12" x14ac:dyDescent="0.25">
      <c r="A23" s="41"/>
      <c r="B23" s="44"/>
      <c r="C23" s="2" t="s">
        <v>14</v>
      </c>
      <c r="D23" s="3" t="s">
        <v>11</v>
      </c>
      <c r="E23" s="5">
        <v>65</v>
      </c>
      <c r="F23" s="6">
        <v>108</v>
      </c>
      <c r="G23" s="4"/>
      <c r="H23" s="4">
        <v>51</v>
      </c>
      <c r="I23" s="4"/>
      <c r="J23" s="4">
        <f>F23*H23</f>
        <v>5508</v>
      </c>
      <c r="K23" s="4">
        <f>J23</f>
        <v>5508</v>
      </c>
      <c r="L23" s="47"/>
    </row>
    <row r="24" spans="1:12" x14ac:dyDescent="0.25">
      <c r="A24" s="41"/>
      <c r="B24" s="44"/>
      <c r="C24" s="2" t="s">
        <v>14</v>
      </c>
      <c r="D24" s="3" t="s">
        <v>12</v>
      </c>
      <c r="E24" s="5">
        <v>47</v>
      </c>
      <c r="F24" s="6">
        <v>85</v>
      </c>
      <c r="G24" s="4"/>
      <c r="H24" s="4">
        <v>51</v>
      </c>
      <c r="I24" s="4"/>
      <c r="J24" s="4">
        <f>F24*H24</f>
        <v>4335</v>
      </c>
      <c r="K24" s="4">
        <f>J24</f>
        <v>4335</v>
      </c>
      <c r="L24" s="47"/>
    </row>
    <row r="25" spans="1:12" x14ac:dyDescent="0.25">
      <c r="A25" s="41"/>
      <c r="B25" s="44"/>
      <c r="C25" s="2" t="s">
        <v>14</v>
      </c>
      <c r="D25" s="3" t="s">
        <v>30</v>
      </c>
      <c r="E25" s="5">
        <v>2</v>
      </c>
      <c r="F25" s="6"/>
      <c r="G25" s="4">
        <v>125</v>
      </c>
      <c r="H25" s="4"/>
      <c r="I25" s="4">
        <f>E25*G25</f>
        <v>250</v>
      </c>
      <c r="J25" s="4"/>
      <c r="K25" s="4">
        <f>I25</f>
        <v>250</v>
      </c>
      <c r="L25" s="47"/>
    </row>
    <row r="26" spans="1:12" x14ac:dyDescent="0.25">
      <c r="A26" s="41"/>
      <c r="B26" s="44"/>
      <c r="C26" s="2" t="s">
        <v>16</v>
      </c>
      <c r="D26" s="3" t="s">
        <v>28</v>
      </c>
      <c r="E26" s="5">
        <v>4</v>
      </c>
      <c r="F26" s="6"/>
      <c r="G26" s="4">
        <v>123</v>
      </c>
      <c r="H26" s="4"/>
      <c r="I26" s="4">
        <f t="shared" ref="I26:I27" si="0">E26*G26</f>
        <v>492</v>
      </c>
      <c r="J26" s="4"/>
      <c r="K26" s="4">
        <f t="shared" ref="K26:K27" si="1">I26</f>
        <v>492</v>
      </c>
      <c r="L26" s="47"/>
    </row>
    <row r="27" spans="1:12" x14ac:dyDescent="0.25">
      <c r="A27" s="41"/>
      <c r="B27" s="44"/>
      <c r="C27" s="2" t="s">
        <v>16</v>
      </c>
      <c r="D27" s="3" t="s">
        <v>29</v>
      </c>
      <c r="E27" s="5">
        <v>6</v>
      </c>
      <c r="F27" s="6"/>
      <c r="G27" s="4">
        <v>123</v>
      </c>
      <c r="H27" s="4"/>
      <c r="I27" s="4">
        <f t="shared" si="0"/>
        <v>738</v>
      </c>
      <c r="J27" s="4"/>
      <c r="K27" s="4">
        <f t="shared" si="1"/>
        <v>738</v>
      </c>
      <c r="L27" s="47"/>
    </row>
    <row r="28" spans="1:12" x14ac:dyDescent="0.25">
      <c r="A28" s="41"/>
      <c r="B28" s="44"/>
      <c r="C28" s="2" t="s">
        <v>16</v>
      </c>
      <c r="D28" s="3" t="s">
        <v>15</v>
      </c>
      <c r="E28" s="5">
        <v>5</v>
      </c>
      <c r="F28" s="6">
        <v>8</v>
      </c>
      <c r="G28" s="4"/>
      <c r="H28" s="4">
        <v>51</v>
      </c>
      <c r="I28" s="4"/>
      <c r="J28" s="4">
        <f>F28*H28</f>
        <v>408</v>
      </c>
      <c r="K28" s="4">
        <f>J28</f>
        <v>408</v>
      </c>
      <c r="L28" s="47"/>
    </row>
    <row r="29" spans="1:12" x14ac:dyDescent="0.25">
      <c r="A29" s="41"/>
      <c r="B29" s="44"/>
      <c r="C29" s="2" t="s">
        <v>16</v>
      </c>
      <c r="D29" s="3" t="s">
        <v>10</v>
      </c>
      <c r="E29" s="5">
        <v>1</v>
      </c>
      <c r="F29" s="6">
        <v>2</v>
      </c>
      <c r="G29" s="4"/>
      <c r="H29" s="4">
        <v>51</v>
      </c>
      <c r="I29" s="4"/>
      <c r="J29" s="4">
        <f>F29*H29</f>
        <v>102</v>
      </c>
      <c r="K29" s="4">
        <f>J29</f>
        <v>102</v>
      </c>
      <c r="L29" s="47"/>
    </row>
    <row r="30" spans="1:12" x14ac:dyDescent="0.25">
      <c r="A30" s="41"/>
      <c r="B30" s="44"/>
      <c r="C30" s="2" t="s">
        <v>16</v>
      </c>
      <c r="D30" s="3" t="s">
        <v>11</v>
      </c>
      <c r="E30" s="23">
        <v>50</v>
      </c>
      <c r="F30" s="6">
        <v>83</v>
      </c>
      <c r="G30" s="4"/>
      <c r="H30" s="4">
        <v>51</v>
      </c>
      <c r="I30" s="4"/>
      <c r="J30" s="4">
        <f>F30*H30</f>
        <v>4233</v>
      </c>
      <c r="K30" s="4">
        <f>J30</f>
        <v>4233</v>
      </c>
      <c r="L30" s="47"/>
    </row>
    <row r="31" spans="1:12" x14ac:dyDescent="0.25">
      <c r="A31" s="41"/>
      <c r="B31" s="44"/>
      <c r="C31" s="2" t="s">
        <v>16</v>
      </c>
      <c r="D31" s="3" t="s">
        <v>12</v>
      </c>
      <c r="E31" s="13">
        <v>30</v>
      </c>
      <c r="F31" s="6">
        <v>55</v>
      </c>
      <c r="G31" s="13"/>
      <c r="H31" s="4">
        <v>51</v>
      </c>
      <c r="I31" s="4"/>
      <c r="J31" s="4">
        <f>F31*H31</f>
        <v>2805</v>
      </c>
      <c r="K31" s="4">
        <f>J31</f>
        <v>2805</v>
      </c>
      <c r="L31" s="47"/>
    </row>
    <row r="32" spans="1:12" x14ac:dyDescent="0.25">
      <c r="A32" s="41"/>
      <c r="B32" s="44"/>
      <c r="C32" s="2" t="s">
        <v>16</v>
      </c>
      <c r="D32" s="3" t="s">
        <v>30</v>
      </c>
      <c r="E32" s="13">
        <v>2</v>
      </c>
      <c r="F32" s="6"/>
      <c r="G32" s="4">
        <v>121</v>
      </c>
      <c r="H32" s="4"/>
      <c r="I32" s="4">
        <f>E32*G32</f>
        <v>242</v>
      </c>
      <c r="J32" s="4"/>
      <c r="K32" s="4">
        <f>I32</f>
        <v>242</v>
      </c>
      <c r="L32" s="47"/>
    </row>
    <row r="33" spans="1:12" x14ac:dyDescent="0.25">
      <c r="A33" s="41"/>
      <c r="B33" s="44"/>
      <c r="C33" s="26" t="s">
        <v>31</v>
      </c>
      <c r="D33" s="3" t="s">
        <v>15</v>
      </c>
      <c r="E33" s="5">
        <v>13</v>
      </c>
      <c r="F33" s="6">
        <v>22</v>
      </c>
      <c r="G33" s="4"/>
      <c r="H33" s="4">
        <v>51</v>
      </c>
      <c r="I33" s="4"/>
      <c r="J33" s="4">
        <f t="shared" ref="J33:J43" si="2">F33*H33</f>
        <v>1122</v>
      </c>
      <c r="K33" s="4">
        <f t="shared" ref="K33:K43" si="3">J33</f>
        <v>1122</v>
      </c>
      <c r="L33" s="47"/>
    </row>
    <row r="34" spans="1:12" x14ac:dyDescent="0.25">
      <c r="A34" s="41"/>
      <c r="B34" s="44"/>
      <c r="C34" s="26" t="s">
        <v>31</v>
      </c>
      <c r="D34" s="3" t="s">
        <v>10</v>
      </c>
      <c r="E34" s="5">
        <v>2</v>
      </c>
      <c r="F34" s="6">
        <v>3</v>
      </c>
      <c r="G34" s="4"/>
      <c r="H34" s="4">
        <v>51</v>
      </c>
      <c r="I34" s="4"/>
      <c r="J34" s="4">
        <f t="shared" si="2"/>
        <v>153</v>
      </c>
      <c r="K34" s="4">
        <f t="shared" si="3"/>
        <v>153</v>
      </c>
      <c r="L34" s="47"/>
    </row>
    <row r="35" spans="1:12" x14ac:dyDescent="0.25">
      <c r="A35" s="41"/>
      <c r="B35" s="44"/>
      <c r="C35" s="26" t="s">
        <v>31</v>
      </c>
      <c r="D35" s="3" t="s">
        <v>11</v>
      </c>
      <c r="E35" s="24">
        <v>10</v>
      </c>
      <c r="F35" s="6">
        <v>17</v>
      </c>
      <c r="G35" s="13"/>
      <c r="H35" s="4">
        <v>51</v>
      </c>
      <c r="I35" s="4"/>
      <c r="J35" s="4">
        <f t="shared" si="2"/>
        <v>867</v>
      </c>
      <c r="K35" s="4">
        <f t="shared" si="3"/>
        <v>867</v>
      </c>
      <c r="L35" s="47"/>
    </row>
    <row r="36" spans="1:12" x14ac:dyDescent="0.25">
      <c r="A36" s="41"/>
      <c r="B36" s="44"/>
      <c r="C36" s="26" t="s">
        <v>31</v>
      </c>
      <c r="D36" s="3" t="s">
        <v>12</v>
      </c>
      <c r="E36" s="24">
        <v>5</v>
      </c>
      <c r="F36" s="6">
        <v>9</v>
      </c>
      <c r="G36" s="13"/>
      <c r="H36" s="4">
        <v>51</v>
      </c>
      <c r="I36" s="4"/>
      <c r="J36" s="4">
        <f t="shared" si="2"/>
        <v>459</v>
      </c>
      <c r="K36" s="4">
        <f t="shared" si="3"/>
        <v>459</v>
      </c>
      <c r="L36" s="47"/>
    </row>
    <row r="37" spans="1:12" x14ac:dyDescent="0.25">
      <c r="A37" s="41"/>
      <c r="B37" s="44"/>
      <c r="C37" s="25" t="s">
        <v>34</v>
      </c>
      <c r="D37" s="3" t="s">
        <v>11</v>
      </c>
      <c r="E37" s="24">
        <v>2</v>
      </c>
      <c r="F37" s="6">
        <v>3</v>
      </c>
      <c r="G37" s="13"/>
      <c r="H37" s="4">
        <v>47</v>
      </c>
      <c r="I37" s="4"/>
      <c r="J37" s="4">
        <f t="shared" si="2"/>
        <v>141</v>
      </c>
      <c r="K37" s="4">
        <f t="shared" si="3"/>
        <v>141</v>
      </c>
      <c r="L37" s="47"/>
    </row>
    <row r="38" spans="1:12" x14ac:dyDescent="0.25">
      <c r="A38" s="41"/>
      <c r="B38" s="44"/>
      <c r="C38" s="25" t="s">
        <v>34</v>
      </c>
      <c r="D38" s="3" t="s">
        <v>12</v>
      </c>
      <c r="E38" s="24">
        <v>1</v>
      </c>
      <c r="F38" s="6">
        <v>2</v>
      </c>
      <c r="G38" s="13"/>
      <c r="H38" s="4">
        <v>47</v>
      </c>
      <c r="I38" s="4"/>
      <c r="J38" s="4">
        <f t="shared" si="2"/>
        <v>94</v>
      </c>
      <c r="K38" s="4">
        <f t="shared" si="3"/>
        <v>94</v>
      </c>
      <c r="L38" s="47"/>
    </row>
    <row r="39" spans="1:12" x14ac:dyDescent="0.25">
      <c r="A39" s="41"/>
      <c r="B39" s="44"/>
      <c r="C39" s="25" t="s">
        <v>32</v>
      </c>
      <c r="D39" s="3" t="s">
        <v>11</v>
      </c>
      <c r="E39" s="24">
        <v>7</v>
      </c>
      <c r="F39" s="6">
        <v>12</v>
      </c>
      <c r="G39" s="13"/>
      <c r="H39" s="4">
        <v>51</v>
      </c>
      <c r="I39" s="4"/>
      <c r="J39" s="4">
        <f t="shared" si="2"/>
        <v>612</v>
      </c>
      <c r="K39" s="4">
        <f t="shared" si="3"/>
        <v>612</v>
      </c>
      <c r="L39" s="47"/>
    </row>
    <row r="40" spans="1:12" x14ac:dyDescent="0.25">
      <c r="A40" s="41"/>
      <c r="B40" s="44"/>
      <c r="C40" s="25" t="s">
        <v>32</v>
      </c>
      <c r="D40" s="3" t="s">
        <v>12</v>
      </c>
      <c r="E40" s="24">
        <v>4</v>
      </c>
      <c r="F40" s="6">
        <v>7</v>
      </c>
      <c r="G40" s="13"/>
      <c r="H40" s="4">
        <v>51</v>
      </c>
      <c r="I40" s="4"/>
      <c r="J40" s="4">
        <f t="shared" si="2"/>
        <v>357</v>
      </c>
      <c r="K40" s="4">
        <f t="shared" si="3"/>
        <v>357</v>
      </c>
      <c r="L40" s="47"/>
    </row>
    <row r="41" spans="1:12" x14ac:dyDescent="0.25">
      <c r="A41" s="41"/>
      <c r="B41" s="44"/>
      <c r="C41" s="25" t="s">
        <v>35</v>
      </c>
      <c r="D41" s="3" t="s">
        <v>15</v>
      </c>
      <c r="E41" s="5">
        <v>1</v>
      </c>
      <c r="F41" s="6">
        <v>2</v>
      </c>
      <c r="G41" s="4"/>
      <c r="H41" s="4">
        <v>51</v>
      </c>
      <c r="I41" s="4"/>
      <c r="J41" s="4">
        <f t="shared" si="2"/>
        <v>102</v>
      </c>
      <c r="K41" s="4">
        <f t="shared" si="3"/>
        <v>102</v>
      </c>
      <c r="L41" s="47"/>
    </row>
    <row r="42" spans="1:12" x14ac:dyDescent="0.25">
      <c r="A42" s="41"/>
      <c r="B42" s="44"/>
      <c r="C42" s="25" t="s">
        <v>35</v>
      </c>
      <c r="D42" s="3" t="s">
        <v>11</v>
      </c>
      <c r="E42" s="24">
        <v>5</v>
      </c>
      <c r="F42" s="6">
        <v>8</v>
      </c>
      <c r="G42" s="13"/>
      <c r="H42" s="4">
        <v>51</v>
      </c>
      <c r="I42" s="4"/>
      <c r="J42" s="4">
        <f t="shared" si="2"/>
        <v>408</v>
      </c>
      <c r="K42" s="4">
        <f t="shared" si="3"/>
        <v>408</v>
      </c>
      <c r="L42" s="47"/>
    </row>
    <row r="43" spans="1:12" x14ac:dyDescent="0.25">
      <c r="A43" s="41"/>
      <c r="B43" s="44"/>
      <c r="C43" s="26" t="s">
        <v>35</v>
      </c>
      <c r="D43" s="3" t="s">
        <v>12</v>
      </c>
      <c r="E43" s="24">
        <v>2</v>
      </c>
      <c r="F43" s="6">
        <v>4</v>
      </c>
      <c r="G43" s="13"/>
      <c r="H43" s="4">
        <v>51</v>
      </c>
      <c r="I43" s="4"/>
      <c r="J43" s="4">
        <f t="shared" si="2"/>
        <v>204</v>
      </c>
      <c r="K43" s="4">
        <f t="shared" si="3"/>
        <v>204</v>
      </c>
      <c r="L43" s="47"/>
    </row>
    <row r="44" spans="1:12" x14ac:dyDescent="0.25">
      <c r="A44" s="41"/>
      <c r="B44" s="45"/>
      <c r="C44" s="7"/>
      <c r="D44" s="8" t="s">
        <v>13</v>
      </c>
      <c r="E44" s="9">
        <f>SUM(E19:E43)</f>
        <v>300</v>
      </c>
      <c r="F44" s="9">
        <f>SUM(F19:F43)</f>
        <v>468</v>
      </c>
      <c r="G44" s="10"/>
      <c r="H44" s="10"/>
      <c r="I44" s="11"/>
      <c r="J44" s="11"/>
      <c r="K44" s="11">
        <f>SUM(K19:K43)</f>
        <v>27950</v>
      </c>
      <c r="L44" s="48"/>
    </row>
    <row r="45" spans="1:12" x14ac:dyDescent="0.25">
      <c r="A45" s="42"/>
      <c r="B45" s="32"/>
      <c r="C45" s="7"/>
      <c r="D45" s="33" t="s">
        <v>43</v>
      </c>
      <c r="E45" s="9">
        <f>E44+E18</f>
        <v>769</v>
      </c>
      <c r="F45" s="9">
        <f>F44+F18</f>
        <v>1073</v>
      </c>
      <c r="G45" s="10"/>
      <c r="H45" s="10"/>
      <c r="I45" s="11"/>
      <c r="J45" s="11"/>
      <c r="K45" s="11">
        <f>K44+K18</f>
        <v>79035</v>
      </c>
      <c r="L45" s="30">
        <v>3952</v>
      </c>
    </row>
    <row r="46" spans="1:12" x14ac:dyDescent="0.25">
      <c r="L46" s="39"/>
    </row>
    <row r="47" spans="1:12" x14ac:dyDescent="0.25">
      <c r="L47" s="39"/>
    </row>
    <row r="48" spans="1:12" x14ac:dyDescent="0.25">
      <c r="L48" s="39"/>
    </row>
  </sheetData>
  <autoFilter ref="A2:L45"/>
  <mergeCells count="4">
    <mergeCell ref="A3:A45"/>
    <mergeCell ref="B3:B18"/>
    <mergeCell ref="L3:L44"/>
    <mergeCell ref="B19:B44"/>
  </mergeCells>
  <conditionalFormatting sqref="B45">
    <cfRule type="duplicateValues" dxfId="11" priority="19"/>
    <cfRule type="duplicateValues" dxfId="10" priority="20"/>
  </conditionalFormatting>
  <conditionalFormatting sqref="B3">
    <cfRule type="duplicateValues" dxfId="9" priority="21"/>
    <cfRule type="duplicateValues" dxfId="8" priority="22"/>
  </conditionalFormatting>
  <conditionalFormatting sqref="B19:B44">
    <cfRule type="duplicateValues" dxfId="7" priority="23"/>
    <cfRule type="duplicateValues" dxfId="6" priority="24"/>
  </conditionalFormatting>
  <pageMargins left="0.7" right="0.7" top="0.75" bottom="0.75" header="0.3" footer="0.3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workbookViewId="0">
      <selection activeCell="N17" sqref="N17"/>
    </sheetView>
  </sheetViews>
  <sheetFormatPr defaultRowHeight="15.75" x14ac:dyDescent="0.25"/>
  <cols>
    <col min="1" max="1" width="9.140625" style="34"/>
    <col min="2" max="2" width="15.5703125" style="31" customWidth="1"/>
    <col min="3" max="3" width="12.5703125" style="31" customWidth="1"/>
    <col min="4" max="4" width="41" style="31" customWidth="1"/>
    <col min="5" max="5" width="17.7109375" style="31" customWidth="1"/>
    <col min="6" max="6" width="14.42578125" style="31" customWidth="1"/>
    <col min="7" max="8" width="13.28515625" style="31" customWidth="1"/>
    <col min="9" max="9" width="12.140625" style="31" customWidth="1"/>
    <col min="10" max="10" width="10.42578125" style="31" customWidth="1"/>
    <col min="11" max="11" width="10.85546875" style="31" customWidth="1"/>
    <col min="12" max="12" width="10.85546875" style="22" customWidth="1"/>
    <col min="13" max="16384" width="9.140625" style="31"/>
  </cols>
  <sheetData>
    <row r="1" spans="1:12" x14ac:dyDescent="0.25">
      <c r="B1" s="35"/>
      <c r="C1" s="22"/>
      <c r="D1" s="22" t="s">
        <v>44</v>
      </c>
      <c r="E1" s="22"/>
      <c r="F1" s="22"/>
      <c r="G1" s="22"/>
      <c r="H1" s="22"/>
      <c r="I1" s="22"/>
      <c r="J1" s="22"/>
      <c r="K1" s="22"/>
    </row>
    <row r="2" spans="1:12" ht="72" customHeight="1" x14ac:dyDescent="0.25">
      <c r="A2" s="28" t="s">
        <v>17</v>
      </c>
      <c r="B2" s="29" t="s">
        <v>0</v>
      </c>
      <c r="C2" s="12" t="s">
        <v>1</v>
      </c>
      <c r="D2" s="1" t="s">
        <v>2</v>
      </c>
      <c r="E2" s="29" t="s">
        <v>3</v>
      </c>
      <c r="F2" s="29" t="s">
        <v>4</v>
      </c>
      <c r="G2" s="29" t="s">
        <v>5</v>
      </c>
      <c r="H2" s="29" t="s">
        <v>6</v>
      </c>
      <c r="I2" s="29" t="s">
        <v>7</v>
      </c>
      <c r="J2" s="29" t="s">
        <v>8</v>
      </c>
      <c r="K2" s="29" t="s">
        <v>9</v>
      </c>
      <c r="L2" s="38" t="s">
        <v>39</v>
      </c>
    </row>
    <row r="3" spans="1:12" x14ac:dyDescent="0.25">
      <c r="A3" s="40" t="s">
        <v>42</v>
      </c>
      <c r="B3" s="43" t="s">
        <v>37</v>
      </c>
      <c r="C3" s="2" t="s">
        <v>36</v>
      </c>
      <c r="D3" s="3" t="s">
        <v>25</v>
      </c>
      <c r="E3" s="5">
        <v>8</v>
      </c>
      <c r="F3" s="6"/>
      <c r="G3" s="4"/>
      <c r="H3" s="4"/>
      <c r="I3" s="4"/>
      <c r="J3" s="4"/>
      <c r="K3" s="4"/>
      <c r="L3" s="46"/>
    </row>
    <row r="4" spans="1:12" x14ac:dyDescent="0.25">
      <c r="A4" s="41"/>
      <c r="B4" s="44"/>
      <c r="C4" s="2" t="s">
        <v>36</v>
      </c>
      <c r="D4" s="3" t="s">
        <v>26</v>
      </c>
      <c r="E4" s="5">
        <v>12</v>
      </c>
      <c r="F4" s="6"/>
      <c r="G4" s="4"/>
      <c r="H4" s="4"/>
      <c r="I4" s="4"/>
      <c r="J4" s="4"/>
      <c r="K4" s="4"/>
      <c r="L4" s="47"/>
    </row>
    <row r="5" spans="1:12" x14ac:dyDescent="0.25">
      <c r="A5" s="41"/>
      <c r="B5" s="44"/>
      <c r="C5" s="2" t="s">
        <v>36</v>
      </c>
      <c r="D5" s="3" t="s">
        <v>27</v>
      </c>
      <c r="E5" s="5">
        <v>20</v>
      </c>
      <c r="F5" s="6"/>
      <c r="G5" s="4"/>
      <c r="H5" s="4"/>
      <c r="I5" s="4"/>
      <c r="J5" s="4"/>
      <c r="K5" s="4"/>
      <c r="L5" s="47"/>
    </row>
    <row r="6" spans="1:12" x14ac:dyDescent="0.25">
      <c r="A6" s="41"/>
      <c r="B6" s="44"/>
      <c r="C6" s="2" t="s">
        <v>36</v>
      </c>
      <c r="D6" s="3" t="s">
        <v>28</v>
      </c>
      <c r="E6" s="5">
        <v>43</v>
      </c>
      <c r="F6" s="6"/>
      <c r="G6" s="4"/>
      <c r="H6" s="4"/>
      <c r="I6" s="4"/>
      <c r="J6" s="4"/>
      <c r="K6" s="4"/>
      <c r="L6" s="47"/>
    </row>
    <row r="7" spans="1:12" x14ac:dyDescent="0.25">
      <c r="A7" s="41"/>
      <c r="B7" s="44"/>
      <c r="C7" s="2" t="s">
        <v>36</v>
      </c>
      <c r="D7" s="3" t="s">
        <v>29</v>
      </c>
      <c r="E7" s="5">
        <v>10</v>
      </c>
      <c r="F7" s="6"/>
      <c r="G7" s="4"/>
      <c r="H7" s="4"/>
      <c r="I7" s="4"/>
      <c r="J7" s="4"/>
      <c r="K7" s="4"/>
      <c r="L7" s="47"/>
    </row>
    <row r="8" spans="1:12" x14ac:dyDescent="0.25">
      <c r="A8" s="41"/>
      <c r="B8" s="44"/>
      <c r="C8" s="2" t="s">
        <v>36</v>
      </c>
      <c r="D8" s="3" t="s">
        <v>10</v>
      </c>
      <c r="E8" s="5">
        <v>5</v>
      </c>
      <c r="F8" s="6">
        <v>8</v>
      </c>
      <c r="G8" s="4"/>
      <c r="H8" s="4"/>
      <c r="I8" s="4"/>
      <c r="J8" s="4"/>
      <c r="K8" s="4"/>
      <c r="L8" s="47"/>
    </row>
    <row r="9" spans="1:12" x14ac:dyDescent="0.25">
      <c r="A9" s="41"/>
      <c r="B9" s="44"/>
      <c r="C9" s="2" t="s">
        <v>36</v>
      </c>
      <c r="D9" s="3" t="s">
        <v>11</v>
      </c>
      <c r="E9" s="5">
        <v>170</v>
      </c>
      <c r="F9" s="6">
        <v>283</v>
      </c>
      <c r="G9" s="4"/>
      <c r="H9" s="4"/>
      <c r="I9" s="4"/>
      <c r="J9" s="4"/>
      <c r="K9" s="4"/>
      <c r="L9" s="47"/>
    </row>
    <row r="10" spans="1:12" x14ac:dyDescent="0.25">
      <c r="A10" s="41"/>
      <c r="B10" s="44"/>
      <c r="C10" s="2" t="s">
        <v>36</v>
      </c>
      <c r="D10" s="3" t="s">
        <v>12</v>
      </c>
      <c r="E10" s="5">
        <v>70</v>
      </c>
      <c r="F10" s="6">
        <v>127</v>
      </c>
      <c r="G10" s="4"/>
      <c r="H10" s="4"/>
      <c r="I10" s="4"/>
      <c r="J10" s="4"/>
      <c r="K10" s="4"/>
      <c r="L10" s="47"/>
    </row>
    <row r="11" spans="1:12" x14ac:dyDescent="0.25">
      <c r="A11" s="41"/>
      <c r="B11" s="44"/>
      <c r="C11" s="2" t="s">
        <v>36</v>
      </c>
      <c r="D11" s="3" t="s">
        <v>30</v>
      </c>
      <c r="E11" s="5">
        <v>19</v>
      </c>
      <c r="F11" s="6"/>
      <c r="G11" s="4"/>
      <c r="H11" s="4"/>
      <c r="I11" s="4"/>
      <c r="J11" s="4"/>
      <c r="K11" s="4"/>
      <c r="L11" s="47"/>
    </row>
    <row r="12" spans="1:12" x14ac:dyDescent="0.25">
      <c r="A12" s="41"/>
      <c r="B12" s="44"/>
      <c r="C12" s="26" t="s">
        <v>33</v>
      </c>
      <c r="D12" s="3" t="s">
        <v>11</v>
      </c>
      <c r="E12" s="24">
        <v>5</v>
      </c>
      <c r="F12" s="6">
        <v>9</v>
      </c>
      <c r="G12" s="4"/>
      <c r="H12" s="4"/>
      <c r="I12" s="4"/>
      <c r="J12" s="4"/>
      <c r="K12" s="4"/>
      <c r="L12" s="47"/>
    </row>
    <row r="13" spans="1:12" x14ac:dyDescent="0.25">
      <c r="A13" s="41"/>
      <c r="B13" s="44"/>
      <c r="C13" s="26" t="s">
        <v>33</v>
      </c>
      <c r="D13" s="3" t="s">
        <v>12</v>
      </c>
      <c r="E13" s="24">
        <v>3</v>
      </c>
      <c r="F13" s="6">
        <v>5</v>
      </c>
      <c r="G13" s="4"/>
      <c r="H13" s="4"/>
      <c r="I13" s="4"/>
      <c r="J13" s="4"/>
      <c r="K13" s="4"/>
      <c r="L13" s="47"/>
    </row>
    <row r="14" spans="1:12" x14ac:dyDescent="0.25">
      <c r="A14" s="41"/>
      <c r="B14" s="44"/>
      <c r="C14" s="26" t="s">
        <v>31</v>
      </c>
      <c r="D14" s="3" t="s">
        <v>28</v>
      </c>
      <c r="E14" s="5">
        <v>2</v>
      </c>
      <c r="F14" s="6"/>
      <c r="G14" s="4"/>
      <c r="H14" s="4"/>
      <c r="I14" s="4"/>
      <c r="J14" s="4"/>
      <c r="K14" s="4"/>
      <c r="L14" s="47"/>
    </row>
    <row r="15" spans="1:12" x14ac:dyDescent="0.25">
      <c r="A15" s="41"/>
      <c r="B15" s="44"/>
      <c r="C15" s="26" t="s">
        <v>31</v>
      </c>
      <c r="D15" s="3" t="s">
        <v>11</v>
      </c>
      <c r="E15" s="24">
        <v>70</v>
      </c>
      <c r="F15" s="6">
        <v>117</v>
      </c>
      <c r="G15" s="4"/>
      <c r="H15" s="4"/>
      <c r="I15" s="4"/>
      <c r="J15" s="4"/>
      <c r="K15" s="4"/>
      <c r="L15" s="47"/>
    </row>
    <row r="16" spans="1:12" x14ac:dyDescent="0.25">
      <c r="A16" s="41"/>
      <c r="B16" s="44"/>
      <c r="C16" s="26" t="s">
        <v>31</v>
      </c>
      <c r="D16" s="3" t="s">
        <v>12</v>
      </c>
      <c r="E16" s="24">
        <v>31</v>
      </c>
      <c r="F16" s="6">
        <v>56</v>
      </c>
      <c r="G16" s="4"/>
      <c r="H16" s="4"/>
      <c r="I16" s="4"/>
      <c r="J16" s="4"/>
      <c r="K16" s="4"/>
      <c r="L16" s="47"/>
    </row>
    <row r="17" spans="1:12" x14ac:dyDescent="0.25">
      <c r="A17" s="41"/>
      <c r="B17" s="44"/>
      <c r="C17" s="26" t="s">
        <v>31</v>
      </c>
      <c r="D17" s="3" t="s">
        <v>30</v>
      </c>
      <c r="E17" s="5">
        <v>1</v>
      </c>
      <c r="F17" s="6"/>
      <c r="G17" s="4"/>
      <c r="H17" s="4"/>
      <c r="I17" s="4"/>
      <c r="J17" s="4"/>
      <c r="K17" s="4"/>
      <c r="L17" s="47"/>
    </row>
    <row r="18" spans="1:12" x14ac:dyDescent="0.25">
      <c r="A18" s="41"/>
      <c r="B18" s="45"/>
      <c r="C18" s="7"/>
      <c r="D18" s="8" t="s">
        <v>13</v>
      </c>
      <c r="E18" s="9">
        <f>SUM(E3:E17)</f>
        <v>469</v>
      </c>
      <c r="F18" s="9">
        <f>SUM(F3:F17)</f>
        <v>605</v>
      </c>
      <c r="G18" s="10"/>
      <c r="H18" s="10"/>
      <c r="I18" s="11"/>
      <c r="J18" s="11"/>
      <c r="K18" s="11"/>
      <c r="L18" s="47"/>
    </row>
    <row r="19" spans="1:12" x14ac:dyDescent="0.25">
      <c r="A19" s="41"/>
      <c r="B19" s="43" t="s">
        <v>38</v>
      </c>
      <c r="C19" s="2" t="s">
        <v>14</v>
      </c>
      <c r="D19" s="3" t="s">
        <v>28</v>
      </c>
      <c r="E19" s="5">
        <v>2</v>
      </c>
      <c r="F19" s="6"/>
      <c r="G19" s="4"/>
      <c r="H19" s="4"/>
      <c r="I19" s="4"/>
      <c r="J19" s="4"/>
      <c r="K19" s="4"/>
      <c r="L19" s="47"/>
    </row>
    <row r="20" spans="1:12" x14ac:dyDescent="0.25">
      <c r="A20" s="41"/>
      <c r="B20" s="44"/>
      <c r="C20" s="2" t="s">
        <v>14</v>
      </c>
      <c r="D20" s="3" t="s">
        <v>29</v>
      </c>
      <c r="E20" s="5">
        <v>11</v>
      </c>
      <c r="F20" s="6"/>
      <c r="G20" s="4"/>
      <c r="H20" s="4"/>
      <c r="I20" s="4"/>
      <c r="J20" s="4"/>
      <c r="K20" s="4"/>
      <c r="L20" s="47"/>
    </row>
    <row r="21" spans="1:12" x14ac:dyDescent="0.25">
      <c r="A21" s="41"/>
      <c r="B21" s="44"/>
      <c r="C21" s="2" t="s">
        <v>14</v>
      </c>
      <c r="D21" s="3" t="s">
        <v>15</v>
      </c>
      <c r="E21" s="5">
        <v>21</v>
      </c>
      <c r="F21" s="6">
        <v>35</v>
      </c>
      <c r="G21" s="4"/>
      <c r="H21" s="4"/>
      <c r="I21" s="4"/>
      <c r="J21" s="4"/>
      <c r="K21" s="4"/>
      <c r="L21" s="47"/>
    </row>
    <row r="22" spans="1:12" x14ac:dyDescent="0.25">
      <c r="A22" s="41"/>
      <c r="B22" s="44"/>
      <c r="C22" s="2" t="s">
        <v>14</v>
      </c>
      <c r="D22" s="3" t="s">
        <v>10</v>
      </c>
      <c r="E22" s="5">
        <v>2</v>
      </c>
      <c r="F22" s="6">
        <v>3</v>
      </c>
      <c r="G22" s="4"/>
      <c r="H22" s="4"/>
      <c r="I22" s="4"/>
      <c r="J22" s="4"/>
      <c r="K22" s="4"/>
      <c r="L22" s="47"/>
    </row>
    <row r="23" spans="1:12" x14ac:dyDescent="0.25">
      <c r="A23" s="41"/>
      <c r="B23" s="44"/>
      <c r="C23" s="2" t="s">
        <v>14</v>
      </c>
      <c r="D23" s="3" t="s">
        <v>11</v>
      </c>
      <c r="E23" s="5">
        <v>65</v>
      </c>
      <c r="F23" s="6">
        <v>108</v>
      </c>
      <c r="G23" s="4"/>
      <c r="H23" s="4"/>
      <c r="I23" s="4"/>
      <c r="J23" s="4"/>
      <c r="K23" s="4"/>
      <c r="L23" s="47"/>
    </row>
    <row r="24" spans="1:12" x14ac:dyDescent="0.25">
      <c r="A24" s="41"/>
      <c r="B24" s="44"/>
      <c r="C24" s="2" t="s">
        <v>14</v>
      </c>
      <c r="D24" s="3" t="s">
        <v>12</v>
      </c>
      <c r="E24" s="5">
        <v>47</v>
      </c>
      <c r="F24" s="6">
        <v>85</v>
      </c>
      <c r="G24" s="4"/>
      <c r="H24" s="4"/>
      <c r="I24" s="4"/>
      <c r="J24" s="4"/>
      <c r="K24" s="4"/>
      <c r="L24" s="47"/>
    </row>
    <row r="25" spans="1:12" x14ac:dyDescent="0.25">
      <c r="A25" s="41"/>
      <c r="B25" s="44"/>
      <c r="C25" s="2" t="s">
        <v>14</v>
      </c>
      <c r="D25" s="3" t="s">
        <v>30</v>
      </c>
      <c r="E25" s="5">
        <v>2</v>
      </c>
      <c r="F25" s="6"/>
      <c r="G25" s="4"/>
      <c r="H25" s="4"/>
      <c r="I25" s="4"/>
      <c r="J25" s="4"/>
      <c r="K25" s="4"/>
      <c r="L25" s="47"/>
    </row>
    <row r="26" spans="1:12" x14ac:dyDescent="0.25">
      <c r="A26" s="41"/>
      <c r="B26" s="44"/>
      <c r="C26" s="2" t="s">
        <v>16</v>
      </c>
      <c r="D26" s="3" t="s">
        <v>28</v>
      </c>
      <c r="E26" s="5">
        <v>4</v>
      </c>
      <c r="F26" s="6"/>
      <c r="G26" s="4"/>
      <c r="H26" s="4"/>
      <c r="I26" s="4"/>
      <c r="J26" s="4"/>
      <c r="K26" s="4"/>
      <c r="L26" s="47"/>
    </row>
    <row r="27" spans="1:12" x14ac:dyDescent="0.25">
      <c r="A27" s="41"/>
      <c r="B27" s="44"/>
      <c r="C27" s="2" t="s">
        <v>16</v>
      </c>
      <c r="D27" s="3" t="s">
        <v>29</v>
      </c>
      <c r="E27" s="5">
        <v>6</v>
      </c>
      <c r="F27" s="6"/>
      <c r="G27" s="4"/>
      <c r="H27" s="4"/>
      <c r="I27" s="4"/>
      <c r="J27" s="4"/>
      <c r="K27" s="4"/>
      <c r="L27" s="47"/>
    </row>
    <row r="28" spans="1:12" x14ac:dyDescent="0.25">
      <c r="A28" s="41"/>
      <c r="B28" s="44"/>
      <c r="C28" s="2" t="s">
        <v>16</v>
      </c>
      <c r="D28" s="3" t="s">
        <v>15</v>
      </c>
      <c r="E28" s="5">
        <v>5</v>
      </c>
      <c r="F28" s="6">
        <v>8</v>
      </c>
      <c r="G28" s="4"/>
      <c r="H28" s="4"/>
      <c r="I28" s="4"/>
      <c r="J28" s="4"/>
      <c r="K28" s="4"/>
      <c r="L28" s="47"/>
    </row>
    <row r="29" spans="1:12" x14ac:dyDescent="0.25">
      <c r="A29" s="41"/>
      <c r="B29" s="44"/>
      <c r="C29" s="2" t="s">
        <v>16</v>
      </c>
      <c r="D29" s="3" t="s">
        <v>10</v>
      </c>
      <c r="E29" s="5">
        <v>1</v>
      </c>
      <c r="F29" s="6">
        <v>2</v>
      </c>
      <c r="G29" s="4"/>
      <c r="H29" s="4"/>
      <c r="I29" s="4"/>
      <c r="J29" s="4"/>
      <c r="K29" s="4"/>
      <c r="L29" s="47"/>
    </row>
    <row r="30" spans="1:12" x14ac:dyDescent="0.25">
      <c r="A30" s="41"/>
      <c r="B30" s="44"/>
      <c r="C30" s="2" t="s">
        <v>16</v>
      </c>
      <c r="D30" s="3" t="s">
        <v>11</v>
      </c>
      <c r="E30" s="23">
        <v>50</v>
      </c>
      <c r="F30" s="6">
        <v>83</v>
      </c>
      <c r="G30" s="4"/>
      <c r="H30" s="4"/>
      <c r="I30" s="4"/>
      <c r="J30" s="4"/>
      <c r="K30" s="4"/>
      <c r="L30" s="47"/>
    </row>
    <row r="31" spans="1:12" x14ac:dyDescent="0.25">
      <c r="A31" s="41"/>
      <c r="B31" s="44"/>
      <c r="C31" s="2" t="s">
        <v>16</v>
      </c>
      <c r="D31" s="3" t="s">
        <v>12</v>
      </c>
      <c r="E31" s="13">
        <v>30</v>
      </c>
      <c r="F31" s="6">
        <v>55</v>
      </c>
      <c r="G31" s="13"/>
      <c r="H31" s="4"/>
      <c r="I31" s="4"/>
      <c r="J31" s="4"/>
      <c r="K31" s="4"/>
      <c r="L31" s="47"/>
    </row>
    <row r="32" spans="1:12" x14ac:dyDescent="0.25">
      <c r="A32" s="41"/>
      <c r="B32" s="44"/>
      <c r="C32" s="2" t="s">
        <v>16</v>
      </c>
      <c r="D32" s="3" t="s">
        <v>30</v>
      </c>
      <c r="E32" s="13">
        <v>2</v>
      </c>
      <c r="F32" s="6"/>
      <c r="G32" s="4"/>
      <c r="H32" s="4"/>
      <c r="I32" s="4"/>
      <c r="J32" s="4"/>
      <c r="K32" s="4"/>
      <c r="L32" s="47"/>
    </row>
    <row r="33" spans="1:12" x14ac:dyDescent="0.25">
      <c r="A33" s="41"/>
      <c r="B33" s="44"/>
      <c r="C33" s="26" t="s">
        <v>31</v>
      </c>
      <c r="D33" s="3" t="s">
        <v>15</v>
      </c>
      <c r="E33" s="5">
        <v>13</v>
      </c>
      <c r="F33" s="6">
        <v>22</v>
      </c>
      <c r="G33" s="4"/>
      <c r="H33" s="4"/>
      <c r="I33" s="4"/>
      <c r="J33" s="4"/>
      <c r="K33" s="4"/>
      <c r="L33" s="47"/>
    </row>
    <row r="34" spans="1:12" x14ac:dyDescent="0.25">
      <c r="A34" s="41"/>
      <c r="B34" s="44"/>
      <c r="C34" s="26" t="s">
        <v>31</v>
      </c>
      <c r="D34" s="3" t="s">
        <v>10</v>
      </c>
      <c r="E34" s="5">
        <v>2</v>
      </c>
      <c r="F34" s="6">
        <v>3</v>
      </c>
      <c r="G34" s="4"/>
      <c r="H34" s="4"/>
      <c r="I34" s="4"/>
      <c r="J34" s="4"/>
      <c r="K34" s="4"/>
      <c r="L34" s="47"/>
    </row>
    <row r="35" spans="1:12" x14ac:dyDescent="0.25">
      <c r="A35" s="41"/>
      <c r="B35" s="44"/>
      <c r="C35" s="26" t="s">
        <v>31</v>
      </c>
      <c r="D35" s="3" t="s">
        <v>11</v>
      </c>
      <c r="E35" s="24">
        <v>10</v>
      </c>
      <c r="F35" s="6">
        <v>17</v>
      </c>
      <c r="G35" s="13"/>
      <c r="H35" s="4"/>
      <c r="I35" s="4"/>
      <c r="J35" s="4"/>
      <c r="K35" s="4"/>
      <c r="L35" s="47"/>
    </row>
    <row r="36" spans="1:12" x14ac:dyDescent="0.25">
      <c r="A36" s="41"/>
      <c r="B36" s="44"/>
      <c r="C36" s="26" t="s">
        <v>31</v>
      </c>
      <c r="D36" s="3" t="s">
        <v>12</v>
      </c>
      <c r="E36" s="24">
        <v>5</v>
      </c>
      <c r="F36" s="6">
        <v>9</v>
      </c>
      <c r="G36" s="13"/>
      <c r="H36" s="4"/>
      <c r="I36" s="4"/>
      <c r="J36" s="4"/>
      <c r="K36" s="4"/>
      <c r="L36" s="47"/>
    </row>
    <row r="37" spans="1:12" x14ac:dyDescent="0.25">
      <c r="A37" s="41"/>
      <c r="B37" s="44"/>
      <c r="C37" s="25" t="s">
        <v>34</v>
      </c>
      <c r="D37" s="3" t="s">
        <v>11</v>
      </c>
      <c r="E37" s="24">
        <v>2</v>
      </c>
      <c r="F37" s="6">
        <v>3</v>
      </c>
      <c r="G37" s="13"/>
      <c r="H37" s="4"/>
      <c r="I37" s="4"/>
      <c r="J37" s="4"/>
      <c r="K37" s="4"/>
      <c r="L37" s="47"/>
    </row>
    <row r="38" spans="1:12" x14ac:dyDescent="0.25">
      <c r="A38" s="41"/>
      <c r="B38" s="44"/>
      <c r="C38" s="25" t="s">
        <v>34</v>
      </c>
      <c r="D38" s="3" t="s">
        <v>12</v>
      </c>
      <c r="E38" s="24">
        <v>1</v>
      </c>
      <c r="F38" s="6">
        <v>2</v>
      </c>
      <c r="G38" s="13"/>
      <c r="H38" s="4"/>
      <c r="I38" s="4"/>
      <c r="J38" s="4"/>
      <c r="K38" s="4"/>
      <c r="L38" s="47"/>
    </row>
    <row r="39" spans="1:12" x14ac:dyDescent="0.25">
      <c r="A39" s="41"/>
      <c r="B39" s="44"/>
      <c r="C39" s="25" t="s">
        <v>32</v>
      </c>
      <c r="D39" s="3" t="s">
        <v>11</v>
      </c>
      <c r="E39" s="24">
        <v>7</v>
      </c>
      <c r="F39" s="6">
        <v>12</v>
      </c>
      <c r="G39" s="13"/>
      <c r="H39" s="4"/>
      <c r="I39" s="4"/>
      <c r="J39" s="4"/>
      <c r="K39" s="4"/>
      <c r="L39" s="47"/>
    </row>
    <row r="40" spans="1:12" x14ac:dyDescent="0.25">
      <c r="A40" s="41"/>
      <c r="B40" s="44"/>
      <c r="C40" s="25" t="s">
        <v>32</v>
      </c>
      <c r="D40" s="3" t="s">
        <v>12</v>
      </c>
      <c r="E40" s="24">
        <v>4</v>
      </c>
      <c r="F40" s="6">
        <v>7</v>
      </c>
      <c r="G40" s="13"/>
      <c r="H40" s="4"/>
      <c r="I40" s="4"/>
      <c r="J40" s="4"/>
      <c r="K40" s="4"/>
      <c r="L40" s="47"/>
    </row>
    <row r="41" spans="1:12" x14ac:dyDescent="0.25">
      <c r="A41" s="41"/>
      <c r="B41" s="44"/>
      <c r="C41" s="25" t="s">
        <v>35</v>
      </c>
      <c r="D41" s="3" t="s">
        <v>15</v>
      </c>
      <c r="E41" s="5">
        <v>1</v>
      </c>
      <c r="F41" s="6">
        <v>2</v>
      </c>
      <c r="G41" s="4"/>
      <c r="H41" s="4"/>
      <c r="I41" s="4"/>
      <c r="J41" s="4"/>
      <c r="K41" s="4"/>
      <c r="L41" s="47"/>
    </row>
    <row r="42" spans="1:12" x14ac:dyDescent="0.25">
      <c r="A42" s="41"/>
      <c r="B42" s="44"/>
      <c r="C42" s="25" t="s">
        <v>35</v>
      </c>
      <c r="D42" s="3" t="s">
        <v>11</v>
      </c>
      <c r="E42" s="24">
        <v>5</v>
      </c>
      <c r="F42" s="6">
        <v>8</v>
      </c>
      <c r="G42" s="13"/>
      <c r="H42" s="4"/>
      <c r="I42" s="4"/>
      <c r="J42" s="4"/>
      <c r="K42" s="4"/>
      <c r="L42" s="47"/>
    </row>
    <row r="43" spans="1:12" x14ac:dyDescent="0.25">
      <c r="A43" s="41"/>
      <c r="B43" s="44"/>
      <c r="C43" s="26" t="s">
        <v>35</v>
      </c>
      <c r="D43" s="3" t="s">
        <v>12</v>
      </c>
      <c r="E43" s="24">
        <v>2</v>
      </c>
      <c r="F43" s="6">
        <v>4</v>
      </c>
      <c r="G43" s="13"/>
      <c r="H43" s="4"/>
      <c r="I43" s="4"/>
      <c r="J43" s="4"/>
      <c r="K43" s="4"/>
      <c r="L43" s="47"/>
    </row>
    <row r="44" spans="1:12" x14ac:dyDescent="0.25">
      <c r="A44" s="41"/>
      <c r="B44" s="45"/>
      <c r="C44" s="7"/>
      <c r="D44" s="8" t="s">
        <v>13</v>
      </c>
      <c r="E44" s="9">
        <f>SUM(E19:E43)</f>
        <v>300</v>
      </c>
      <c r="F44" s="9">
        <f>SUM(F19:F43)</f>
        <v>468</v>
      </c>
      <c r="G44" s="10"/>
      <c r="H44" s="10"/>
      <c r="I44" s="11"/>
      <c r="J44" s="11"/>
      <c r="K44" s="11"/>
      <c r="L44" s="48"/>
    </row>
    <row r="45" spans="1:12" x14ac:dyDescent="0.25">
      <c r="A45" s="42"/>
      <c r="B45" s="32"/>
      <c r="C45" s="7"/>
      <c r="D45" s="33" t="s">
        <v>43</v>
      </c>
      <c r="E45" s="9">
        <f>E44+E18</f>
        <v>769</v>
      </c>
      <c r="F45" s="9">
        <f>F44+F18</f>
        <v>1073</v>
      </c>
      <c r="G45" s="10"/>
      <c r="H45" s="10"/>
      <c r="I45" s="11"/>
      <c r="J45" s="11"/>
      <c r="K45" s="11"/>
      <c r="L45" s="30"/>
    </row>
    <row r="46" spans="1:12" x14ac:dyDescent="0.25">
      <c r="L46" s="39"/>
    </row>
    <row r="47" spans="1:12" x14ac:dyDescent="0.25">
      <c r="L47" s="39"/>
    </row>
    <row r="48" spans="1:12" x14ac:dyDescent="0.25">
      <c r="L48" s="39"/>
    </row>
  </sheetData>
  <autoFilter ref="A2:L45"/>
  <mergeCells count="4">
    <mergeCell ref="A3:A45"/>
    <mergeCell ref="B3:B18"/>
    <mergeCell ref="L3:L44"/>
    <mergeCell ref="B19:B44"/>
  </mergeCells>
  <conditionalFormatting sqref="B45">
    <cfRule type="duplicateValues" dxfId="5" priority="1"/>
    <cfRule type="duplicateValues" dxfId="4" priority="2"/>
  </conditionalFormatting>
  <conditionalFormatting sqref="B3">
    <cfRule type="duplicateValues" dxfId="3" priority="3"/>
    <cfRule type="duplicateValues" dxfId="2" priority="4"/>
  </conditionalFormatting>
  <conditionalFormatting sqref="B19:B44">
    <cfRule type="duplicateValues" dxfId="1" priority="5"/>
    <cfRule type="duplicateValues" dxfId="0" priority="6"/>
  </conditionalFormatting>
  <pageMargins left="0.7" right="0.7" top="0.75" bottom="0.75" header="0.3" footer="0.3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I19"/>
  <sheetViews>
    <sheetView workbookViewId="0">
      <selection activeCell="L13" sqref="L13"/>
    </sheetView>
  </sheetViews>
  <sheetFormatPr defaultRowHeight="15" x14ac:dyDescent="0.25"/>
  <cols>
    <col min="3" max="3" width="10.7109375" customWidth="1"/>
    <col min="4" max="4" width="9.140625" customWidth="1"/>
    <col min="5" max="5" width="13.28515625" customWidth="1"/>
    <col min="6" max="6" width="13.85546875" customWidth="1"/>
    <col min="7" max="7" width="12.7109375" customWidth="1"/>
  </cols>
  <sheetData>
    <row r="3" spans="3:9" ht="15.75" x14ac:dyDescent="0.25">
      <c r="C3" s="14"/>
      <c r="D3" s="14"/>
      <c r="E3" s="14"/>
      <c r="F3" s="14"/>
      <c r="G3" s="14"/>
      <c r="H3" s="14"/>
      <c r="I3" s="14"/>
    </row>
    <row r="4" spans="3:9" ht="15.75" x14ac:dyDescent="0.25">
      <c r="C4" s="49" t="s">
        <v>18</v>
      </c>
      <c r="D4" s="49"/>
      <c r="E4" s="49"/>
      <c r="F4" s="49"/>
      <c r="G4" s="49"/>
      <c r="H4" s="49"/>
      <c r="I4" s="49"/>
    </row>
    <row r="5" spans="3:9" ht="15.75" x14ac:dyDescent="0.25">
      <c r="C5" s="50" t="s">
        <v>19</v>
      </c>
      <c r="D5" s="50"/>
      <c r="E5" s="50"/>
      <c r="F5" s="50"/>
      <c r="G5" s="50"/>
      <c r="H5" s="50"/>
      <c r="I5" s="50"/>
    </row>
    <row r="6" spans="3:9" ht="33" customHeight="1" x14ac:dyDescent="0.25">
      <c r="C6" s="51" t="s">
        <v>45</v>
      </c>
      <c r="D6" s="50"/>
      <c r="E6" s="50"/>
      <c r="F6" s="50"/>
      <c r="G6" s="50"/>
      <c r="H6" s="50"/>
      <c r="I6" s="50"/>
    </row>
    <row r="7" spans="3:9" ht="15.75" x14ac:dyDescent="0.25">
      <c r="C7" s="50"/>
      <c r="D7" s="50"/>
      <c r="E7" s="50"/>
      <c r="F7" s="50"/>
      <c r="G7" s="50"/>
      <c r="H7" s="50"/>
      <c r="I7" s="50"/>
    </row>
    <row r="8" spans="3:9" ht="15.75" x14ac:dyDescent="0.25">
      <c r="C8" s="15"/>
      <c r="D8" s="15"/>
      <c r="E8" s="15"/>
      <c r="F8" s="15"/>
      <c r="G8" s="15"/>
      <c r="H8" s="15"/>
      <c r="I8" s="15"/>
    </row>
    <row r="9" spans="3:9" ht="15.75" x14ac:dyDescent="0.25">
      <c r="C9" s="15"/>
      <c r="D9" s="15"/>
      <c r="E9" s="15"/>
      <c r="F9" s="15"/>
      <c r="G9" s="15"/>
      <c r="H9" s="15"/>
      <c r="I9" s="15"/>
    </row>
    <row r="10" spans="3:9" ht="15.75" x14ac:dyDescent="0.25">
      <c r="C10" s="15"/>
      <c r="D10" s="15"/>
      <c r="E10" s="15"/>
      <c r="F10" s="15"/>
      <c r="G10" s="15"/>
      <c r="H10" s="15"/>
      <c r="I10" s="15"/>
    </row>
    <row r="11" spans="3:9" ht="33" customHeight="1" x14ac:dyDescent="0.25">
      <c r="C11" s="52" t="s">
        <v>41</v>
      </c>
      <c r="D11" s="54" t="s">
        <v>46</v>
      </c>
      <c r="E11" s="55"/>
      <c r="F11" s="55"/>
      <c r="G11" s="56" t="s">
        <v>20</v>
      </c>
      <c r="H11" s="15"/>
      <c r="I11" s="15"/>
    </row>
    <row r="12" spans="3:9" ht="31.5" x14ac:dyDescent="0.25">
      <c r="C12" s="53"/>
      <c r="D12" s="57" t="s">
        <v>47</v>
      </c>
      <c r="E12" s="57" t="s">
        <v>48</v>
      </c>
      <c r="F12" s="57" t="s">
        <v>49</v>
      </c>
      <c r="G12" s="53"/>
      <c r="H12" s="15"/>
      <c r="I12" s="15"/>
    </row>
    <row r="13" spans="3:9" ht="15.75" x14ac:dyDescent="0.25">
      <c r="C13" s="27" t="s">
        <v>42</v>
      </c>
      <c r="D13" s="36">
        <v>257</v>
      </c>
      <c r="E13" s="58">
        <v>256</v>
      </c>
      <c r="F13" s="27">
        <v>256</v>
      </c>
      <c r="G13" s="37">
        <v>769</v>
      </c>
    </row>
    <row r="15" spans="3:9" x14ac:dyDescent="0.25">
      <c r="C15" s="16" t="s">
        <v>21</v>
      </c>
      <c r="D15" s="16"/>
      <c r="E15" s="16"/>
      <c r="F15" s="16"/>
      <c r="G15" s="17"/>
      <c r="H15" s="17"/>
    </row>
    <row r="16" spans="3:9" x14ac:dyDescent="0.25">
      <c r="C16" s="18" t="s">
        <v>22</v>
      </c>
      <c r="D16" s="19"/>
      <c r="E16" s="20"/>
      <c r="F16" s="16"/>
      <c r="G16" s="19"/>
      <c r="H16" s="19"/>
    </row>
    <row r="17" spans="3:8" x14ac:dyDescent="0.25">
      <c r="C17" s="18"/>
      <c r="D17" s="19"/>
      <c r="E17" s="20"/>
      <c r="F17" s="16"/>
      <c r="G17" s="19"/>
      <c r="H17" s="19"/>
    </row>
    <row r="18" spans="3:8" x14ac:dyDescent="0.25">
      <c r="C18" s="16" t="s">
        <v>23</v>
      </c>
      <c r="D18" s="16"/>
      <c r="E18" s="16"/>
      <c r="F18" s="16"/>
      <c r="G18" s="19"/>
      <c r="H18" s="19"/>
    </row>
    <row r="19" spans="3:8" x14ac:dyDescent="0.25">
      <c r="C19" s="21" t="s">
        <v>24</v>
      </c>
      <c r="D19" s="21"/>
      <c r="E19" s="21"/>
      <c r="F19" s="21"/>
      <c r="G19" s="21"/>
      <c r="H19" s="21"/>
    </row>
  </sheetData>
  <mergeCells count="7">
    <mergeCell ref="C4:I4"/>
    <mergeCell ref="C5:I5"/>
    <mergeCell ref="C6:I6"/>
    <mergeCell ref="C7:I7"/>
    <mergeCell ref="C11:C12"/>
    <mergeCell ref="D11:F11"/>
    <mergeCell ref="G11:G12"/>
  </mergeCells>
  <pageMargins left="0.7" right="0.7" top="0.75" bottom="0.75" header="0.3" footer="0.3"/>
  <pageSetup paperSize="9" scale="9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2024-11-08T08:27:54Z</cp:lastPrinted>
  <dcterms:created xsi:type="dcterms:W3CDTF">2019-10-11T07:43:52Z</dcterms:created>
  <dcterms:modified xsi:type="dcterms:W3CDTF">2025-07-01T05:33:51Z</dcterms:modified>
</cp:coreProperties>
</file>