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2025\Процедури 2025\Процедури 2025\Процедури юли\Местни тъговци Продажба\"/>
    </mc:Choice>
  </mc:AlternateContent>
  <bookViews>
    <workbookView xWindow="0" yWindow="0" windowWidth="24000" windowHeight="9630"/>
  </bookViews>
  <sheets>
    <sheet name="Прил. 1" sheetId="13" r:id="rId1"/>
    <sheet name="Прил. 2" sheetId="15" r:id="rId2"/>
    <sheet name="Прил.3" sheetId="14" r:id="rId3"/>
  </sheets>
  <definedNames>
    <definedName name="_xlnm._FilterDatabase" localSheetId="0" hidden="1">'Прил. 1'!$A$2:$L$55</definedName>
    <definedName name="_xlnm._FilterDatabase" localSheetId="1" hidden="1">'Прил. 2'!$A$2:$L$55</definedName>
  </definedNames>
  <calcPr calcId="162913"/>
</workbook>
</file>

<file path=xl/calcChain.xml><?xml version="1.0" encoding="utf-8"?>
<calcChain xmlns="http://schemas.openxmlformats.org/spreadsheetml/2006/main">
  <c r="F55" i="15" l="1"/>
  <c r="E54" i="15"/>
  <c r="E55" i="15" s="1"/>
  <c r="E33" i="15"/>
  <c r="E15" i="15"/>
  <c r="F55" i="13" l="1"/>
  <c r="E54" i="13"/>
  <c r="J53" i="13"/>
  <c r="K53" i="13" s="1"/>
  <c r="J52" i="13"/>
  <c r="K52" i="13" s="1"/>
  <c r="J51" i="13"/>
  <c r="K51" i="13" s="1"/>
  <c r="J50" i="13"/>
  <c r="K50" i="13" s="1"/>
  <c r="J49" i="13"/>
  <c r="K49" i="13" s="1"/>
  <c r="I48" i="13"/>
  <c r="K48" i="13" s="1"/>
  <c r="I47" i="13"/>
  <c r="K47" i="13" s="1"/>
  <c r="J46" i="13"/>
  <c r="K46" i="13" s="1"/>
  <c r="J45" i="13"/>
  <c r="K45" i="13" s="1"/>
  <c r="I44" i="13"/>
  <c r="K44" i="13" s="1"/>
  <c r="I43" i="13"/>
  <c r="K43" i="13" s="1"/>
  <c r="J42" i="13"/>
  <c r="K42" i="13" s="1"/>
  <c r="J41" i="13"/>
  <c r="K41" i="13" s="1"/>
  <c r="J40" i="13"/>
  <c r="K40" i="13" s="1"/>
  <c r="J39" i="13"/>
  <c r="K39" i="13" s="1"/>
  <c r="I38" i="13"/>
  <c r="K38" i="13" s="1"/>
  <c r="I37" i="13"/>
  <c r="K37" i="13" s="1"/>
  <c r="I36" i="13"/>
  <c r="K36" i="13" s="1"/>
  <c r="I35" i="13"/>
  <c r="K35" i="13" s="1"/>
  <c r="I34" i="13"/>
  <c r="K34" i="13" s="1"/>
  <c r="E33" i="13"/>
  <c r="J32" i="13"/>
  <c r="K32" i="13" s="1"/>
  <c r="J31" i="13"/>
  <c r="K31" i="13" s="1"/>
  <c r="I30" i="13"/>
  <c r="K30" i="13" s="1"/>
  <c r="I29" i="13"/>
  <c r="K29" i="13" s="1"/>
  <c r="J28" i="13"/>
  <c r="K28" i="13" s="1"/>
  <c r="J27" i="13"/>
  <c r="K27" i="13" s="1"/>
  <c r="J26" i="13"/>
  <c r="K26" i="13" s="1"/>
  <c r="I25" i="13"/>
  <c r="K25" i="13" s="1"/>
  <c r="I24" i="13"/>
  <c r="K24" i="13" s="1"/>
  <c r="I23" i="13"/>
  <c r="K23" i="13" s="1"/>
  <c r="J22" i="13"/>
  <c r="K22" i="13" s="1"/>
  <c r="J21" i="13"/>
  <c r="K21" i="13" s="1"/>
  <c r="I20" i="13"/>
  <c r="K20" i="13" s="1"/>
  <c r="I19" i="13"/>
  <c r="K19" i="13" s="1"/>
  <c r="I18" i="13"/>
  <c r="K18" i="13" s="1"/>
  <c r="I17" i="13"/>
  <c r="K17" i="13" s="1"/>
  <c r="I16" i="13"/>
  <c r="K16" i="13" s="1"/>
  <c r="E15" i="13"/>
  <c r="I14" i="13"/>
  <c r="K14" i="13" s="1"/>
  <c r="J13" i="13"/>
  <c r="K13" i="13" s="1"/>
  <c r="J12" i="13"/>
  <c r="K12" i="13" s="1"/>
  <c r="J11" i="13"/>
  <c r="K11" i="13" s="1"/>
  <c r="I10" i="13"/>
  <c r="K10" i="13" s="1"/>
  <c r="I9" i="13"/>
  <c r="K9" i="13" s="1"/>
  <c r="I8" i="13"/>
  <c r="K8" i="13" s="1"/>
  <c r="J7" i="13"/>
  <c r="K7" i="13" s="1"/>
  <c r="J6" i="13"/>
  <c r="K6" i="13" s="1"/>
  <c r="J5" i="13"/>
  <c r="K5" i="13" s="1"/>
  <c r="I4" i="13"/>
  <c r="K4" i="13" s="1"/>
  <c r="I3" i="13"/>
  <c r="K3" i="13" s="1"/>
  <c r="E55" i="13" l="1"/>
  <c r="K33" i="13"/>
  <c r="K54" i="13"/>
  <c r="K15" i="13"/>
  <c r="K55" i="13" l="1"/>
</calcChain>
</file>

<file path=xl/sharedStrings.xml><?xml version="1.0" encoding="utf-8"?>
<sst xmlns="http://schemas.openxmlformats.org/spreadsheetml/2006/main" count="252" uniqueCount="49">
  <si>
    <t>Отдел и подотдел</t>
  </si>
  <si>
    <t>Дървесен вид</t>
  </si>
  <si>
    <t>Сортимент</t>
  </si>
  <si>
    <t>Прогнозно количество дървесина пл.куб.м.</t>
  </si>
  <si>
    <t>Прогнозно количество дървесина пр.куб.м.</t>
  </si>
  <si>
    <t>Начална цена лв./пл.м3 без ДДС</t>
  </si>
  <si>
    <t>Начална цена лв./пр.м3 без ДДС</t>
  </si>
  <si>
    <t>Обща цена. лв. без ДДС/ пл.м3</t>
  </si>
  <si>
    <t>Обща цена. лв. без ДДС/ пр.м3</t>
  </si>
  <si>
    <t>Обща цена. лв. без ДДС</t>
  </si>
  <si>
    <t>Технологична дървесина от дребна</t>
  </si>
  <si>
    <t>Технологична дървесина от дърва</t>
  </si>
  <si>
    <t>Дърва за огрев</t>
  </si>
  <si>
    <t>Всичко за подотдела</t>
  </si>
  <si>
    <t>Технологична дървесина от средна</t>
  </si>
  <si>
    <t>Обект</t>
  </si>
  <si>
    <t xml:space="preserve">ПРИЛОЖЕНИЕ 3 </t>
  </si>
  <si>
    <t>към Договор №…... от …...........20…. г.</t>
  </si>
  <si>
    <t>Общо количество,
пл.куб.м</t>
  </si>
  <si>
    <t>ЗА ВЪЗЛОЖИТЕЛЯ: ....................................</t>
  </si>
  <si>
    <t>инж. Йордан Радославов</t>
  </si>
  <si>
    <t>Ръководител счет. отдел: ................................</t>
  </si>
  <si>
    <t>Валя Стойчева</t>
  </si>
  <si>
    <t>Фурнир</t>
  </si>
  <si>
    <t>Траверси</t>
  </si>
  <si>
    <t>Трупи за бичене над 50 см.</t>
  </si>
  <si>
    <t>Трупи за бичене над 30 см.</t>
  </si>
  <si>
    <t>Трупи за бичене до 29 см.</t>
  </si>
  <si>
    <t>ОЗМ</t>
  </si>
  <si>
    <t>Бряст</t>
  </si>
  <si>
    <t>Липа</t>
  </si>
  <si>
    <t>Клен</t>
  </si>
  <si>
    <t>Ч.бор</t>
  </si>
  <si>
    <t>Б.бор</t>
  </si>
  <si>
    <t>Ясен</t>
  </si>
  <si>
    <t>1220 б</t>
  </si>
  <si>
    <t>63 г</t>
  </si>
  <si>
    <t>63 б</t>
  </si>
  <si>
    <t xml:space="preserve">Гаранция за участие в лева </t>
  </si>
  <si>
    <t xml:space="preserve">Приложение 1 </t>
  </si>
  <si>
    <t>ОБЕКТ</t>
  </si>
  <si>
    <t>3-59-25</t>
  </si>
  <si>
    <t>Всичко за обект 3-59-25</t>
  </si>
  <si>
    <t xml:space="preserve">Приложение 2 </t>
  </si>
  <si>
    <t>График за продажба на дървесина по двумесечия на 2025 година</t>
  </si>
  <si>
    <t>Двумесечие на 2025 год. / прогнозно количество дървесина (пл.куб.м)</t>
  </si>
  <si>
    <t>юли-август</t>
  </si>
  <si>
    <t>септември-октомври</t>
  </si>
  <si>
    <t>ноември-декември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</si>
</sst>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л_в_._-;\-* #,##0.00\ _л_в_._-;_-* &quot;-&quot;??\ _л_в_._-;_-@_-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1" xfId="1" applyFont="1" applyBorder="1" applyAlignment="1">
      <alignment horizontal="center" vertical="center"/>
    </xf>
    <xf numFmtId="0" fontId="2" fillId="0" borderId="2" xfId="1" applyFont="1" applyBorder="1"/>
    <xf numFmtId="0" fontId="2" fillId="0" borderId="1" xfId="1" applyFont="1" applyBorder="1" applyAlignment="1">
      <alignment vertical="center"/>
    </xf>
    <xf numFmtId="2" fontId="2" fillId="0" borderId="1" xfId="1" applyNumberFormat="1" applyFont="1" applyBorder="1"/>
    <xf numFmtId="0" fontId="2" fillId="0" borderId="2" xfId="1" applyFont="1" applyBorder="1" applyAlignment="1">
      <alignment horizontal="right" vertical="top"/>
    </xf>
    <xf numFmtId="1" fontId="2" fillId="0" borderId="2" xfId="1" applyNumberFormat="1" applyFont="1" applyBorder="1" applyAlignment="1">
      <alignment horizontal="right" vertical="top"/>
    </xf>
    <xf numFmtId="0" fontId="2" fillId="2" borderId="3" xfId="1" applyFont="1" applyFill="1" applyBorder="1" applyAlignment="1">
      <alignment horizontal="left" vertical="top"/>
    </xf>
    <xf numFmtId="0" fontId="3" fillId="2" borderId="2" xfId="1" applyFont="1" applyFill="1" applyBorder="1" applyAlignment="1">
      <alignment horizontal="right"/>
    </xf>
    <xf numFmtId="1" fontId="3" fillId="2" borderId="2" xfId="1" applyNumberFormat="1" applyFont="1" applyFill="1" applyBorder="1" applyAlignment="1">
      <alignment horizontal="right"/>
    </xf>
    <xf numFmtId="0" fontId="2" fillId="2" borderId="1" xfId="1" applyFont="1" applyFill="1" applyBorder="1"/>
    <xf numFmtId="2" fontId="3" fillId="2" borderId="2" xfId="1" applyNumberFormat="1" applyFont="1" applyFill="1" applyBorder="1" applyAlignment="1">
      <alignment horizontal="right"/>
    </xf>
    <xf numFmtId="0" fontId="2" fillId="0" borderId="2" xfId="1" applyFont="1" applyBorder="1" applyAlignment="1">
      <alignment horizontal="center" vertical="center" wrapText="1"/>
    </xf>
    <xf numFmtId="0" fontId="2" fillId="0" borderId="1" xfId="0" applyFont="1" applyBorder="1"/>
    <xf numFmtId="0" fontId="6" fillId="0" borderId="0" xfId="0" applyFont="1"/>
    <xf numFmtId="0" fontId="2" fillId="0" borderId="0" xfId="0" applyFont="1" applyAlignment="1">
      <alignment vertical="top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right" vertical="center"/>
    </xf>
    <xf numFmtId="0" fontId="8" fillId="0" borderId="0" xfId="0" applyFont="1"/>
    <xf numFmtId="0" fontId="8" fillId="0" borderId="0" xfId="0" applyNumberFormat="1" applyFont="1" applyFill="1" applyBorder="1" applyAlignment="1" applyProtection="1"/>
    <xf numFmtId="0" fontId="7" fillId="0" borderId="0" xfId="0" applyFont="1" applyFill="1" applyAlignment="1">
      <alignment horizontal="left" vertical="center"/>
    </xf>
    <xf numFmtId="0" fontId="9" fillId="0" borderId="0" xfId="0" applyFont="1"/>
    <xf numFmtId="0" fontId="2" fillId="0" borderId="0" xfId="0" applyFont="1"/>
    <xf numFmtId="1" fontId="2" fillId="0" borderId="1" xfId="1" applyNumberFormat="1" applyFont="1" applyBorder="1" applyAlignment="1">
      <alignment horizontal="right" vertical="top"/>
    </xf>
    <xf numFmtId="0" fontId="2" fillId="0" borderId="1" xfId="1" applyFont="1" applyBorder="1" applyAlignment="1">
      <alignment horizontal="right" vertical="top"/>
    </xf>
    <xf numFmtId="0" fontId="2" fillId="0" borderId="2" xfId="0" applyFont="1" applyBorder="1"/>
    <xf numFmtId="0" fontId="2" fillId="0" borderId="1" xfId="1" applyFont="1" applyBorder="1"/>
    <xf numFmtId="0" fontId="2" fillId="0" borderId="3" xfId="1" applyFont="1" applyBorder="1"/>
    <xf numFmtId="1" fontId="2" fillId="0" borderId="0" xfId="0" applyNumberFormat="1" applyFont="1"/>
    <xf numFmtId="0" fontId="3" fillId="2" borderId="1" xfId="1" applyFont="1" applyFill="1" applyBorder="1" applyAlignment="1">
      <alignment vertical="center"/>
    </xf>
    <xf numFmtId="1" fontId="5" fillId="2" borderId="1" xfId="0" applyNumberFormat="1" applyFont="1" applyFill="1" applyBorder="1"/>
    <xf numFmtId="0" fontId="5" fillId="2" borderId="1" xfId="0" applyFont="1" applyFill="1" applyBorder="1"/>
    <xf numFmtId="2" fontId="5" fillId="2" borderId="1" xfId="0" applyNumberFormat="1" applyFont="1" applyFill="1" applyBorder="1"/>
    <xf numFmtId="0" fontId="4" fillId="2" borderId="0" xfId="0" applyFont="1" applyFill="1"/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2" fontId="3" fillId="2" borderId="1" xfId="0" applyNumberFormat="1" applyFont="1" applyFill="1" applyBorder="1"/>
    <xf numFmtId="0" fontId="4" fillId="0" borderId="0" xfId="0" applyFont="1"/>
    <xf numFmtId="0" fontId="5" fillId="0" borderId="0" xfId="0" applyFont="1"/>
    <xf numFmtId="0" fontId="3" fillId="0" borderId="1" xfId="0" applyFont="1" applyBorder="1"/>
    <xf numFmtId="0" fontId="4" fillId="2" borderId="1" xfId="0" applyFont="1" applyFill="1" applyBorder="1"/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0" xfId="0" applyFont="1" applyBorder="1"/>
    <xf numFmtId="0" fontId="3" fillId="0" borderId="1" xfId="0" applyFont="1" applyBorder="1" applyAlignment="1">
      <alignment horizontal="center" vertical="center"/>
    </xf>
    <xf numFmtId="0" fontId="2" fillId="3" borderId="7" xfId="1" applyFont="1" applyFill="1" applyBorder="1" applyAlignment="1">
      <alignment horizontal="center" vertical="center" wrapText="1"/>
    </xf>
    <xf numFmtId="0" fontId="2" fillId="3" borderId="8" xfId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3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3">
    <cellStyle name="Запетая 2" xfId="2"/>
    <cellStyle name="Нормален" xfId="0" builtinId="0"/>
    <cellStyle name="Нормален 2" xfId="1"/>
  </cellStyles>
  <dxfs count="1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" name="Текстово поле 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829550" y="41452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" name="Текстово поле 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829550" y="41452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" name="Текстово поле 3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829550" y="41452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" name="Текстово поле 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829550" y="41252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" name="Текстово поле 5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829550" y="4265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" name="Текстово поле 6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829550" y="4265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" name="Текстово поле 7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829550" y="4265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" name="Текстово поле 8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839075" y="10991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" name="Текстово поле 9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839075" y="10991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" name="Текстово поле 10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839075" y="10991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" name="Текстово поле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839075" y="10991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" name="Текстово поле 1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839075" y="10991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" name="Текстово поле 13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839075" y="10991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" name="Текстово поле 1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839075" y="10991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" name="Текстово поле 15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91450" y="16192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" name="Текстово поле 16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91450" y="16192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" name="Текстово поле 17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91450" y="16192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" name="Текстово поле 1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91450" y="16192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" name="Текстово поле 19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791450" y="16192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" name="Текстово поле 20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791450" y="16192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" name="Текстово поле 21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791450" y="16192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" name="Текстово поле 2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91450" y="445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" name="Текстово поле 2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791450" y="5257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5" name="Текстово поле 2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43825" y="11591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6" name="Текстово поле 2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43825" y="11591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7" name="Текстово поле 2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43825" y="11591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8" name="Текстово поле 2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43825" y="11591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9" name="Текстово поле 28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743825" y="11591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0" name="Текстово поле 29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743825" y="11591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1" name="Текстово поле 30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743825" y="11591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2" name="Текстово поле 3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43825" y="11591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3" name="Текстово поле 3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743825" y="11591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4" name="Текстово поле 33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5" name="Текстово поле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6" name="Текстово поле 35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7" name="Текстово поле 36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8" name="Текстово поле 37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9" name="Текстово поле 38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0" name="Текстово поле 39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1" name="Текстово поле 40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2" name="Текстово поле 4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3" name="Текстово поле 4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4" name="Текстово поле 4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5" name="Текстово поле 4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6" name="Текстово поле 4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7" name="Текстово поле 4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8" name="Текстово поле 47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9" name="Текстово поле 48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0" name="Текстово поле 49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34300" y="8191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1" name="Текстово поле 50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34300" y="8191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2" name="Текстово поле 5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34300" y="8191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3" name="Текстово поле 5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734300" y="8191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4" name="Текстово поле 53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734300" y="8191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5" name="Текстово поле 54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734300" y="8191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6" name="Текстово поле 55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34300" y="9058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7" name="Текстово поле 56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34300" y="9058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8" name="Текстово поле 57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34300" y="9058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9" name="Текстово поле 5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34300" y="10258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0" name="Текстово поле 59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34300" y="10258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1" name="Текстово поле 6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34300" y="10258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2" name="Текстово поле 6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3" name="Текстово поле 6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4" name="Текстово поле 63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5" name="Текстово поле 6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6" name="Текстово поле 65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7" name="Текстово поле 66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8" name="Текстово поле 67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9" name="Текстово поле 6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0" name="Текстово поле 69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1" name="Текстово поле 7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2" name="Текстово поле 7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3" name="Текстово поле 7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4" name="Текстово поле 7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5" name="Текстово поле 7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6" name="Текстово поле 7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7" name="Текстово поле 7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8" name="Текстово поле 7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9" name="Текстово поле 7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0" name="Текстово поле 7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1" name="Текстово поле 80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2" name="Текстово поле 8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3" name="Текстово поле 8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4" name="Текстово поле 8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5" name="Текстово поле 8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6" name="Текстово поле 8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7" name="Текстово поле 8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8" name="Текстово поле 8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9" name="Текстово поле 8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0" name="Текстово поле 89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34300" y="6057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1" name="Текстово поле 90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34300" y="6057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2" name="Текстово поле 9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34300" y="6057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3" name="Текстово поле 9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34300" y="5857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4" name="Текстово поле 9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34300" y="8191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5" name="Текстово поле 9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34300" y="8191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6" name="Текстово поле 95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34300" y="8191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7" name="Текстово поле 9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7734300" y="9058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8" name="Текстово поле 97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7734300" y="9058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9" name="Текстово поле 9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7734300" y="9058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0" name="Текстово поле 99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7734300" y="11458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1" name="Текстово поле 100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734300" y="11458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2" name="Текстово поле 10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7734300" y="11458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3" name="Текстово поле 10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34300" y="8191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4" name="Текстово поле 103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34300" y="8191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5" name="Текстово поле 10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34300" y="8191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6" name="Текстово поле 105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34300" y="10258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7" name="Текстово поле 106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34300" y="10258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8" name="Текстово поле 107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34300" y="10258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9" name="Текстово поле 108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0" name="Текстово поле 109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1" name="Текстово поле 110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2" name="Текстово поле 1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3" name="Текстово поле 11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4" name="Текстово поле 113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5" name="Текстово поле 11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6" name="Текстово поле 11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7" name="Текстово поле 11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8" name="Текстово поле 11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9" name="Текстово поле 11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0" name="Текстово поле 11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1" name="Текстово поле 12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2" name="Текстово поле 12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3" name="Текстово поле 12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4" name="Текстово поле 12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5" name="Текстово поле 12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6" name="Текстово поле 125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7" name="Текстово поле 126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8" name="Текстово поле 127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9" name="Текстово поле 128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0" name="Текстово поле 129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1" name="Текстово поле 130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2" name="Текстово поле 13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3" name="Текстово поле 13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4" name="Текстово поле 133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5" name="Текстово поле 134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6" name="Текстово поле 135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7" name="Текстово поле 136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8" name="Текстово поле 137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9" name="Текстово поле 138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0" name="Текстово поле 139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1" name="Текстово поле 140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2" name="Текстово поле 14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3" name="Текстово поле 142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4" name="Текстово поле 14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5" name="Текстово поле 144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6" name="Текстово поле 145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7" name="Текстово поле 146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8" name="Текстово поле 147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9" name="Текстово поле 148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0" name="Текстово поле 14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1" name="Текстово поле 15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2" name="Текстово поле 15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3" name="Текстово поле 15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4" name="Текстово поле 15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5" name="Текстово поле 15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6" name="Текстово поле 155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7" name="Текстово поле 156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8" name="Текстово поле 157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9" name="Текстово поле 15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0" name="Текстово поле 159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1" name="Текстово поле 160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2" name="Текстово поле 161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3" name="Текстово поле 16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4" name="Текстово поле 16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5" name="Текстово поле 16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6" name="Текстово поле 16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7" name="Текстово поле 16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8" name="Текстово поле 16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9" name="Текстово поле 168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0" name="Текстово поле 169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1" name="Текстово поле 170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2" name="Текстово поле 17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3" name="Текстово поле 172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4" name="Текстово поле 173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5" name="Текстово поле 174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6" name="Текстово поле 175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7" name="Текстово поле 176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8" name="Текстово поле 177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9" name="Текстово поле 178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0" name="Текстово поле 179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1" name="Текстово поле 180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2" name="Текстово поле 18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3" name="Текстово поле 18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4" name="Текстово поле 183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5" name="Текстово поле 18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6" name="Текстово поле 185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7" name="Текстово поле 186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8" name="Текстово поле 187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9" name="Текстово поле 188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0" name="Текстово поле 189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1" name="Текстово поле 190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2" name="Текстово поле 191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3" name="Текстово поле 192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4" name="Текстово поле 193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5" name="Текстово поле 194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6" name="Текстово поле 195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7" name="Текстово поле 196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8" name="Текстово поле 197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9" name="Текстово поле 198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0" name="Текстово поле 199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1" name="Текстово поле 200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2" name="Текстово поле 201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3" name="Текстово поле 20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4" name="Текстово поле 20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5" name="Текстово поле 20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6" name="Текстово поле 20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7" name="Текстово поле 20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8" name="Текстово поле 20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9" name="Текстово поле 208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0" name="Текстово поле 209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1" name="Текстово поле 210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2" name="Текстово поле 2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3" name="Текстово поле 21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4" name="Текстово поле 21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5" name="Текстово поле 21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6" name="Текстово поле 21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7" name="Текстово поле 21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8" name="Текстово поле 21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9" name="Текстово поле 218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0" name="Текстово поле 21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1" name="Текстово поле 220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2" name="Текстово поле 22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3" name="Текстово поле 22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4" name="Текстово поле 22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5" name="Текстово поле 22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6" name="Текстово поле 22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7" name="Текстово поле 226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8" name="Текстово поле 227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9" name="Текстово поле 228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0" name="Текстово поле 229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1" name="Текстово поле 230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2" name="Текстово поле 23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3" name="Текстово поле 232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4" name="Текстово поле 23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5" name="Текстово поле 23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6" name="Текстово поле 23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7" name="Текстово поле 236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8" name="Текстово поле 237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9" name="Текстово поле 238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0" name="Текстово поле 239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1" name="Текстово поле 240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2" name="Текстово поле 241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3" name="Текстово поле 242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4" name="Текстово поле 243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5" name="Текстово поле 244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6" name="Текстово поле 245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7" name="Текстово поле 246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8" name="Текстово поле 247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9" name="Текстово поле 248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50" name="Текстово поле 249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51" name="Текстово поле 250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52" name="Текстово поле 25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53" name="Текстово поле 25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54" name="Текстово поле 253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55" name="Текстово поле 25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56" name="Текстово поле 255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57" name="Текстово поле 256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58" name="Текстово поле 257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59" name="Текстово поле 258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60" name="Текстово поле 259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61" name="Текстово поле 260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62" name="Текстово поле 26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63" name="Текстово поле 26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64" name="Текстово поле 26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65" name="Текстово поле 26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66" name="Текстово поле 26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67" name="Текстово поле 26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68" name="Текстово поле 267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69" name="Текстово поле 268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70" name="Текстово поле 269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71" name="Текстово поле 270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72" name="Текстово поле 27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73" name="Текстово поле 27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74" name="Текстово поле 273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75" name="Текстово поле 274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76" name="Текстово поле 275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77" name="Текстово поле 276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78" name="Текстово поле 277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79" name="Текстово поле 27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80" name="Текстово поле 279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81" name="Текстово поле 28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82" name="Текстово поле 28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83" name="Текстово поле 28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84" name="Текстово поле 283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85" name="Текстово поле 28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86" name="Текстово поле 285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87" name="Текстово поле 286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88" name="Текстово поле 287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89" name="Текстово поле 288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90" name="Текстово поле 289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91" name="Текстово поле 290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92" name="Текстово поле 291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93" name="Текстово поле 292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94" name="Текстово поле 293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95" name="Текстово поле 294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96" name="Текстово поле 295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97" name="Текстово поле 296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98" name="Текстово поле 297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99" name="Текстово поле 298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00" name="Текстово поле 299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01" name="Текстово поле 300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02" name="Текстово поле 30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03" name="Текстово поле 302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04" name="Текстово поле 30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05" name="Текстово поле 30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06" name="Текстово поле 30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07" name="Текстово поле 306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08" name="Текстово поле 307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09" name="Текстово поле 308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10" name="Текстово поле 309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11" name="Текстово поле 3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12" name="Текстово поле 31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13" name="Текстово поле 31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14" name="Текстово поле 31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15" name="Текстово поле 31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16" name="Текстово поле 31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17" name="Текстово поле 31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18" name="Текстово поле 317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19" name="Текстово поле 31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20" name="Текстово поле 319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21" name="Текстово поле 32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22" name="Текстово поле 32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23" name="Текстово поле 32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24" name="Текстово поле 32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25" name="Текстово поле 324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26" name="Текстово поле 325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27" name="Текстово поле 326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28" name="Текстово поле 32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29" name="Текстово поле 32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30" name="Текстово поле 32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31" name="Текстово поле 330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32" name="Текстово поле 33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33" name="Текстово поле 332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34" name="Текстово поле 33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35" name="Текстово поле 334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36" name="Текстово поле 335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37" name="Текстово поле 336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38" name="Текстово поле 337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39" name="Текстово поле 338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40" name="Текстово поле 339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41" name="Текстово поле 340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42" name="Текстово поле 341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43" name="Текстово поле 342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44" name="Текстово поле 34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45" name="Текстово поле 34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46" name="Текстово поле 34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47" name="Текстово поле 346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48" name="Текстово поле 347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49" name="Текстово поле 348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50" name="Текстово поле 34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51" name="Текстово поле 350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52" name="Текстово поле 35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53" name="Текстово поле 35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54" name="Текстово поле 353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55" name="Текстово поле 35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56" name="Текстово поле 355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57" name="Текстово поле 356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58" name="Текстово поле 357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59" name="Текстово поле 35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60" name="Текстово поле 359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61" name="Текстово поле 36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62" name="Текстово поле 36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63" name="Текстово поле 36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64" name="Текстово поле 36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65" name="Текстово поле 36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66" name="Текстово поле 36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67" name="Текстово поле 36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68" name="Текстово поле 36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69" name="Текстово поле 36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70" name="Текстово поле 36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71" name="Текстово поле 370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72" name="Текстово поле 37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73" name="Текстово поле 37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74" name="Текстово поле 37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75" name="Текстово поле 37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76" name="Текстово поле 37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77" name="Текстово поле 37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78" name="Текстово поле 37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79" name="Текстово поле 37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80" name="Текстово поле 379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81" name="Текстово поле 380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82" name="Текстово поле 38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83" name="Текстово поле 38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84" name="Текстово поле 38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85" name="Текстово поле 38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86" name="Текстово поле 385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87" name="Текстово поле 38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88" name="Текстово поле 387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89" name="Текстово поле 38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90" name="Текстово поле 389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91" name="Текстово поле 390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92" name="Текстово поле 39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93" name="Текстово поле 39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94" name="Текстово поле 393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95" name="Текстово поле 39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96" name="Текстово поле 395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97" name="Текстово поле 396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98" name="Текстово поле 397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99" name="Текстово поле 39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00" name="Текстово поле 399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01" name="Текстово поле 40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772400" y="1857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02" name="Текстово поле 40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7772400" y="265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54</xdr:row>
      <xdr:rowOff>0</xdr:rowOff>
    </xdr:from>
    <xdr:ext cx="65" cy="172227"/>
    <xdr:sp macro="" textlink="">
      <xdr:nvSpPr>
        <xdr:cNvPr id="403" name="Текстово поле 402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54</xdr:row>
      <xdr:rowOff>0</xdr:rowOff>
    </xdr:from>
    <xdr:ext cx="65" cy="172227"/>
    <xdr:sp macro="" textlink="">
      <xdr:nvSpPr>
        <xdr:cNvPr id="404" name="Текстово поле 40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54</xdr:row>
      <xdr:rowOff>0</xdr:rowOff>
    </xdr:from>
    <xdr:ext cx="65" cy="172227"/>
    <xdr:sp macro="" textlink="">
      <xdr:nvSpPr>
        <xdr:cNvPr id="405" name="Текстово поле 40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54</xdr:row>
      <xdr:rowOff>0</xdr:rowOff>
    </xdr:from>
    <xdr:ext cx="65" cy="172227"/>
    <xdr:sp macro="" textlink="">
      <xdr:nvSpPr>
        <xdr:cNvPr id="406" name="Текстово поле 40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54</xdr:row>
      <xdr:rowOff>0</xdr:rowOff>
    </xdr:from>
    <xdr:ext cx="65" cy="172227"/>
    <xdr:sp macro="" textlink="">
      <xdr:nvSpPr>
        <xdr:cNvPr id="407" name="Текстово поле 406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54</xdr:row>
      <xdr:rowOff>0</xdr:rowOff>
    </xdr:from>
    <xdr:ext cx="65" cy="172227"/>
    <xdr:sp macro="" textlink="">
      <xdr:nvSpPr>
        <xdr:cNvPr id="408" name="Текстово поле 407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54</xdr:row>
      <xdr:rowOff>0</xdr:rowOff>
    </xdr:from>
    <xdr:ext cx="65" cy="172227"/>
    <xdr:sp macro="" textlink="">
      <xdr:nvSpPr>
        <xdr:cNvPr id="409" name="Текстово поле 408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54</xdr:row>
      <xdr:rowOff>0</xdr:rowOff>
    </xdr:from>
    <xdr:ext cx="65" cy="172227"/>
    <xdr:sp macro="" textlink="">
      <xdr:nvSpPr>
        <xdr:cNvPr id="410" name="Текстово поле 409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54</xdr:row>
      <xdr:rowOff>0</xdr:rowOff>
    </xdr:from>
    <xdr:ext cx="65" cy="172227"/>
    <xdr:sp macro="" textlink="">
      <xdr:nvSpPr>
        <xdr:cNvPr id="411" name="Текстово поле 4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54</xdr:row>
      <xdr:rowOff>0</xdr:rowOff>
    </xdr:from>
    <xdr:ext cx="65" cy="172227"/>
    <xdr:sp macro="" textlink="">
      <xdr:nvSpPr>
        <xdr:cNvPr id="412" name="Текстово поле 41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54</xdr:row>
      <xdr:rowOff>0</xdr:rowOff>
    </xdr:from>
    <xdr:ext cx="65" cy="172227"/>
    <xdr:sp macro="" textlink="">
      <xdr:nvSpPr>
        <xdr:cNvPr id="413" name="Текстово поле 41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54</xdr:row>
      <xdr:rowOff>0</xdr:rowOff>
    </xdr:from>
    <xdr:ext cx="65" cy="172227"/>
    <xdr:sp macro="" textlink="">
      <xdr:nvSpPr>
        <xdr:cNvPr id="414" name="Текстово поле 41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54</xdr:row>
      <xdr:rowOff>0</xdr:rowOff>
    </xdr:from>
    <xdr:ext cx="65" cy="172227"/>
    <xdr:sp macro="" textlink="">
      <xdr:nvSpPr>
        <xdr:cNvPr id="415" name="Текстово поле 41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54</xdr:row>
      <xdr:rowOff>0</xdr:rowOff>
    </xdr:from>
    <xdr:ext cx="65" cy="172227"/>
    <xdr:sp macro="" textlink="">
      <xdr:nvSpPr>
        <xdr:cNvPr id="416" name="Текстово поле 41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54</xdr:row>
      <xdr:rowOff>0</xdr:rowOff>
    </xdr:from>
    <xdr:ext cx="65" cy="172227"/>
    <xdr:sp macro="" textlink="">
      <xdr:nvSpPr>
        <xdr:cNvPr id="417" name="Текстово поле 41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54</xdr:row>
      <xdr:rowOff>0</xdr:rowOff>
    </xdr:from>
    <xdr:ext cx="65" cy="172227"/>
    <xdr:sp macro="" textlink="">
      <xdr:nvSpPr>
        <xdr:cNvPr id="418" name="Текстово поле 417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54</xdr:row>
      <xdr:rowOff>0</xdr:rowOff>
    </xdr:from>
    <xdr:ext cx="65" cy="172227"/>
    <xdr:sp macro="" textlink="">
      <xdr:nvSpPr>
        <xdr:cNvPr id="419" name="Текстово поле 41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54</xdr:row>
      <xdr:rowOff>0</xdr:rowOff>
    </xdr:from>
    <xdr:ext cx="65" cy="172227"/>
    <xdr:sp macro="" textlink="">
      <xdr:nvSpPr>
        <xdr:cNvPr id="420" name="Текстово поле 419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54</xdr:row>
      <xdr:rowOff>0</xdr:rowOff>
    </xdr:from>
    <xdr:ext cx="65" cy="172227"/>
    <xdr:sp macro="" textlink="">
      <xdr:nvSpPr>
        <xdr:cNvPr id="421" name="Текстово поле 42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54</xdr:row>
      <xdr:rowOff>0</xdr:rowOff>
    </xdr:from>
    <xdr:ext cx="65" cy="172227"/>
    <xdr:sp macro="" textlink="">
      <xdr:nvSpPr>
        <xdr:cNvPr id="422" name="Текстово поле 42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54</xdr:row>
      <xdr:rowOff>0</xdr:rowOff>
    </xdr:from>
    <xdr:ext cx="65" cy="172227"/>
    <xdr:sp macro="" textlink="">
      <xdr:nvSpPr>
        <xdr:cNvPr id="423" name="Текстово поле 42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54</xdr:row>
      <xdr:rowOff>0</xdr:rowOff>
    </xdr:from>
    <xdr:ext cx="65" cy="172227"/>
    <xdr:sp macro="" textlink="">
      <xdr:nvSpPr>
        <xdr:cNvPr id="424" name="Текстово поле 42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54</xdr:row>
      <xdr:rowOff>0</xdr:rowOff>
    </xdr:from>
    <xdr:ext cx="65" cy="172227"/>
    <xdr:sp macro="" textlink="">
      <xdr:nvSpPr>
        <xdr:cNvPr id="425" name="Текстово поле 424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54</xdr:row>
      <xdr:rowOff>0</xdr:rowOff>
    </xdr:from>
    <xdr:ext cx="65" cy="172227"/>
    <xdr:sp macro="" textlink="">
      <xdr:nvSpPr>
        <xdr:cNvPr id="426" name="Текстово поле 425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54</xdr:row>
      <xdr:rowOff>0</xdr:rowOff>
    </xdr:from>
    <xdr:ext cx="65" cy="172227"/>
    <xdr:sp macro="" textlink="">
      <xdr:nvSpPr>
        <xdr:cNvPr id="427" name="Текстово поле 426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54</xdr:row>
      <xdr:rowOff>0</xdr:rowOff>
    </xdr:from>
    <xdr:ext cx="65" cy="172227"/>
    <xdr:sp macro="" textlink="">
      <xdr:nvSpPr>
        <xdr:cNvPr id="428" name="Текстово поле 42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54</xdr:row>
      <xdr:rowOff>0</xdr:rowOff>
    </xdr:from>
    <xdr:ext cx="65" cy="172227"/>
    <xdr:sp macro="" textlink="">
      <xdr:nvSpPr>
        <xdr:cNvPr id="429" name="Текстово поле 42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54</xdr:row>
      <xdr:rowOff>0</xdr:rowOff>
    </xdr:from>
    <xdr:ext cx="65" cy="172227"/>
    <xdr:sp macro="" textlink="">
      <xdr:nvSpPr>
        <xdr:cNvPr id="430" name="Текстово поле 42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54</xdr:row>
      <xdr:rowOff>0</xdr:rowOff>
    </xdr:from>
    <xdr:ext cx="65" cy="172227"/>
    <xdr:sp macro="" textlink="">
      <xdr:nvSpPr>
        <xdr:cNvPr id="431" name="Текстово поле 430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54</xdr:row>
      <xdr:rowOff>0</xdr:rowOff>
    </xdr:from>
    <xdr:ext cx="65" cy="172227"/>
    <xdr:sp macro="" textlink="">
      <xdr:nvSpPr>
        <xdr:cNvPr id="432" name="Текстово поле 43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54</xdr:row>
      <xdr:rowOff>0</xdr:rowOff>
    </xdr:from>
    <xdr:ext cx="65" cy="172227"/>
    <xdr:sp macro="" textlink="">
      <xdr:nvSpPr>
        <xdr:cNvPr id="433" name="Текстово поле 432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54</xdr:row>
      <xdr:rowOff>0</xdr:rowOff>
    </xdr:from>
    <xdr:ext cx="65" cy="172227"/>
    <xdr:sp macro="" textlink="">
      <xdr:nvSpPr>
        <xdr:cNvPr id="434" name="Текстово поле 43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54</xdr:row>
      <xdr:rowOff>0</xdr:rowOff>
    </xdr:from>
    <xdr:ext cx="65" cy="172227"/>
    <xdr:sp macro="" textlink="">
      <xdr:nvSpPr>
        <xdr:cNvPr id="435" name="Текстово поле 434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54</xdr:row>
      <xdr:rowOff>0</xdr:rowOff>
    </xdr:from>
    <xdr:ext cx="65" cy="172227"/>
    <xdr:sp macro="" textlink="">
      <xdr:nvSpPr>
        <xdr:cNvPr id="436" name="Текстово поле 435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54</xdr:row>
      <xdr:rowOff>0</xdr:rowOff>
    </xdr:from>
    <xdr:ext cx="65" cy="172227"/>
    <xdr:sp macro="" textlink="">
      <xdr:nvSpPr>
        <xdr:cNvPr id="437" name="Текстово поле 436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54</xdr:row>
      <xdr:rowOff>0</xdr:rowOff>
    </xdr:from>
    <xdr:ext cx="65" cy="172227"/>
    <xdr:sp macro="" textlink="">
      <xdr:nvSpPr>
        <xdr:cNvPr id="438" name="Текстово поле 437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54</xdr:row>
      <xdr:rowOff>0</xdr:rowOff>
    </xdr:from>
    <xdr:ext cx="65" cy="172227"/>
    <xdr:sp macro="" textlink="">
      <xdr:nvSpPr>
        <xdr:cNvPr id="439" name="Текстово поле 438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54</xdr:row>
      <xdr:rowOff>0</xdr:rowOff>
    </xdr:from>
    <xdr:ext cx="65" cy="172227"/>
    <xdr:sp macro="" textlink="">
      <xdr:nvSpPr>
        <xdr:cNvPr id="440" name="Текстово поле 439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54</xdr:row>
      <xdr:rowOff>0</xdr:rowOff>
    </xdr:from>
    <xdr:ext cx="65" cy="172227"/>
    <xdr:sp macro="" textlink="">
      <xdr:nvSpPr>
        <xdr:cNvPr id="441" name="Текстово поле 440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54</xdr:row>
      <xdr:rowOff>0</xdr:rowOff>
    </xdr:from>
    <xdr:ext cx="65" cy="172227"/>
    <xdr:sp macro="" textlink="">
      <xdr:nvSpPr>
        <xdr:cNvPr id="442" name="Текстово поле 441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54</xdr:row>
      <xdr:rowOff>0</xdr:rowOff>
    </xdr:from>
    <xdr:ext cx="65" cy="172227"/>
    <xdr:sp macro="" textlink="">
      <xdr:nvSpPr>
        <xdr:cNvPr id="443" name="Текстово поле 442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54</xdr:row>
      <xdr:rowOff>0</xdr:rowOff>
    </xdr:from>
    <xdr:ext cx="65" cy="172227"/>
    <xdr:sp macro="" textlink="">
      <xdr:nvSpPr>
        <xdr:cNvPr id="444" name="Текстово поле 44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54</xdr:row>
      <xdr:rowOff>0</xdr:rowOff>
    </xdr:from>
    <xdr:ext cx="65" cy="172227"/>
    <xdr:sp macro="" textlink="">
      <xdr:nvSpPr>
        <xdr:cNvPr id="445" name="Текстово поле 44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54</xdr:row>
      <xdr:rowOff>0</xdr:rowOff>
    </xdr:from>
    <xdr:ext cx="65" cy="172227"/>
    <xdr:sp macro="" textlink="">
      <xdr:nvSpPr>
        <xdr:cNvPr id="446" name="Текстово поле 44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54</xdr:row>
      <xdr:rowOff>0</xdr:rowOff>
    </xdr:from>
    <xdr:ext cx="65" cy="172227"/>
    <xdr:sp macro="" textlink="">
      <xdr:nvSpPr>
        <xdr:cNvPr id="447" name="Текстово поле 446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54</xdr:row>
      <xdr:rowOff>0</xdr:rowOff>
    </xdr:from>
    <xdr:ext cx="65" cy="172227"/>
    <xdr:sp macro="" textlink="">
      <xdr:nvSpPr>
        <xdr:cNvPr id="448" name="Текстово поле 447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54</xdr:row>
      <xdr:rowOff>0</xdr:rowOff>
    </xdr:from>
    <xdr:ext cx="65" cy="172227"/>
    <xdr:sp macro="" textlink="">
      <xdr:nvSpPr>
        <xdr:cNvPr id="449" name="Текстово поле 448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54</xdr:row>
      <xdr:rowOff>0</xdr:rowOff>
    </xdr:from>
    <xdr:ext cx="65" cy="172227"/>
    <xdr:sp macro="" textlink="">
      <xdr:nvSpPr>
        <xdr:cNvPr id="450" name="Текстово поле 44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54</xdr:row>
      <xdr:rowOff>0</xdr:rowOff>
    </xdr:from>
    <xdr:ext cx="65" cy="172227"/>
    <xdr:sp macro="" textlink="">
      <xdr:nvSpPr>
        <xdr:cNvPr id="451" name="Текстово поле 450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54</xdr:row>
      <xdr:rowOff>0</xdr:rowOff>
    </xdr:from>
    <xdr:ext cx="65" cy="172227"/>
    <xdr:sp macro="" textlink="">
      <xdr:nvSpPr>
        <xdr:cNvPr id="452" name="Текстово поле 45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54</xdr:row>
      <xdr:rowOff>0</xdr:rowOff>
    </xdr:from>
    <xdr:ext cx="65" cy="172227"/>
    <xdr:sp macro="" textlink="">
      <xdr:nvSpPr>
        <xdr:cNvPr id="453" name="Текстово поле 45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55</xdr:row>
      <xdr:rowOff>0</xdr:rowOff>
    </xdr:from>
    <xdr:ext cx="65" cy="172227"/>
    <xdr:sp macro="" textlink="">
      <xdr:nvSpPr>
        <xdr:cNvPr id="454" name="Текстово поле 45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8058150" y="1857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55</xdr:row>
      <xdr:rowOff>0</xdr:rowOff>
    </xdr:from>
    <xdr:ext cx="65" cy="172227"/>
    <xdr:sp macro="" textlink="">
      <xdr:nvSpPr>
        <xdr:cNvPr id="455" name="Текстово поле 45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8058150" y="245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55</xdr:row>
      <xdr:rowOff>0</xdr:rowOff>
    </xdr:from>
    <xdr:ext cx="65" cy="172227"/>
    <xdr:sp macro="" textlink="">
      <xdr:nvSpPr>
        <xdr:cNvPr id="456" name="Текстово поле 455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8039100" y="10391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55</xdr:row>
      <xdr:rowOff>0</xdr:rowOff>
    </xdr:from>
    <xdr:ext cx="65" cy="172227"/>
    <xdr:sp macro="" textlink="">
      <xdr:nvSpPr>
        <xdr:cNvPr id="457" name="Текстово поле 45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8039100" y="10391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58" name="Текстово поле 457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726757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55</xdr:row>
      <xdr:rowOff>0</xdr:rowOff>
    </xdr:from>
    <xdr:ext cx="65" cy="172227"/>
    <xdr:sp macro="" textlink="">
      <xdr:nvSpPr>
        <xdr:cNvPr id="459" name="Текстово поле 458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6829425" y="1800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55</xdr:row>
      <xdr:rowOff>0</xdr:rowOff>
    </xdr:from>
    <xdr:ext cx="65" cy="172227"/>
    <xdr:sp macro="" textlink="">
      <xdr:nvSpPr>
        <xdr:cNvPr id="460" name="Текстово поле 459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6829425" y="4667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55</xdr:row>
      <xdr:rowOff>0</xdr:rowOff>
    </xdr:from>
    <xdr:ext cx="65" cy="172227"/>
    <xdr:sp macro="" textlink="">
      <xdr:nvSpPr>
        <xdr:cNvPr id="461" name="Текстово поле 460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6829425" y="1800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55</xdr:row>
      <xdr:rowOff>0</xdr:rowOff>
    </xdr:from>
    <xdr:ext cx="65" cy="172227"/>
    <xdr:sp macro="" textlink="">
      <xdr:nvSpPr>
        <xdr:cNvPr id="462" name="Текстово поле 46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6829425" y="1800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55</xdr:row>
      <xdr:rowOff>0</xdr:rowOff>
    </xdr:from>
    <xdr:ext cx="65" cy="172227"/>
    <xdr:sp macro="" textlink="">
      <xdr:nvSpPr>
        <xdr:cNvPr id="463" name="Текстово поле 46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6829425" y="1800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55</xdr:row>
      <xdr:rowOff>0</xdr:rowOff>
    </xdr:from>
    <xdr:ext cx="65" cy="172227"/>
    <xdr:sp macro="" textlink="">
      <xdr:nvSpPr>
        <xdr:cNvPr id="464" name="Текстово поле 46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6829425" y="1800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55</xdr:row>
      <xdr:rowOff>0</xdr:rowOff>
    </xdr:from>
    <xdr:ext cx="65" cy="172227"/>
    <xdr:sp macro="" textlink="">
      <xdr:nvSpPr>
        <xdr:cNvPr id="465" name="Текстово поле 464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6829425" y="16402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55</xdr:row>
      <xdr:rowOff>0</xdr:rowOff>
    </xdr:from>
    <xdr:ext cx="65" cy="172227"/>
    <xdr:sp macro="" textlink="">
      <xdr:nvSpPr>
        <xdr:cNvPr id="466" name="Текстово поле 465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6829425" y="16402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55</xdr:row>
      <xdr:rowOff>0</xdr:rowOff>
    </xdr:from>
    <xdr:ext cx="65" cy="172227"/>
    <xdr:sp macro="" textlink="">
      <xdr:nvSpPr>
        <xdr:cNvPr id="467" name="Текстово поле 466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/>
      </xdr:nvSpPr>
      <xdr:spPr>
        <a:xfrm>
          <a:off x="6829425" y="16402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55</xdr:row>
      <xdr:rowOff>0</xdr:rowOff>
    </xdr:from>
    <xdr:ext cx="65" cy="172227"/>
    <xdr:sp macro="" textlink="">
      <xdr:nvSpPr>
        <xdr:cNvPr id="468" name="Текстово поле 467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6829425" y="1260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55</xdr:row>
      <xdr:rowOff>0</xdr:rowOff>
    </xdr:from>
    <xdr:ext cx="65" cy="172227"/>
    <xdr:sp macro="" textlink="">
      <xdr:nvSpPr>
        <xdr:cNvPr id="469" name="Текстово поле 468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6829425" y="1260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55</xdr:row>
      <xdr:rowOff>0</xdr:rowOff>
    </xdr:from>
    <xdr:ext cx="65" cy="172227"/>
    <xdr:sp macro="" textlink="">
      <xdr:nvSpPr>
        <xdr:cNvPr id="470" name="Текстово поле 469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6829425" y="1260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55</xdr:row>
      <xdr:rowOff>0</xdr:rowOff>
    </xdr:from>
    <xdr:ext cx="65" cy="172227"/>
    <xdr:sp macro="" textlink="">
      <xdr:nvSpPr>
        <xdr:cNvPr id="471" name="Текстово поле 470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6829425" y="1260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55</xdr:row>
      <xdr:rowOff>0</xdr:rowOff>
    </xdr:from>
    <xdr:ext cx="65" cy="172227"/>
    <xdr:sp macro="" textlink="">
      <xdr:nvSpPr>
        <xdr:cNvPr id="472" name="Текстово поле 471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/>
      </xdr:nvSpPr>
      <xdr:spPr>
        <a:xfrm>
          <a:off x="6829425" y="1260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55</xdr:row>
      <xdr:rowOff>0</xdr:rowOff>
    </xdr:from>
    <xdr:ext cx="65" cy="172227"/>
    <xdr:sp macro="" textlink="">
      <xdr:nvSpPr>
        <xdr:cNvPr id="473" name="Текстово поле 47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6829425" y="1800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55</xdr:row>
      <xdr:rowOff>0</xdr:rowOff>
    </xdr:from>
    <xdr:ext cx="65" cy="172227"/>
    <xdr:sp macro="" textlink="">
      <xdr:nvSpPr>
        <xdr:cNvPr id="474" name="Текстово поле 47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6829425" y="1800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" name="Текстово поле 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" name="Текстово поле 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" name="Текстово поле 3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" name="Текстово поле 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" name="Текстово поле 5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" name="Текстово поле 6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" name="Текстово поле 7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" name="Текстово поле 8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" name="Текстово поле 9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" name="Текстово поле 10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" name="Текстово поле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" name="Текстово поле 1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" name="Текстово поле 13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" name="Текстово поле 1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" name="Текстово поле 15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" name="Текстово поле 16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" name="Текстово поле 17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" name="Текстово поле 1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" name="Текстово поле 19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" name="Текстово поле 20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" name="Текстово поле 21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" name="Текстово поле 2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" name="Текстово поле 2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5" name="Текстово поле 2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6" name="Текстово поле 2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7" name="Текстово поле 2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8" name="Текстово поле 2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9" name="Текстово поле 28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0" name="Текстово поле 29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1" name="Текстово поле 30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2" name="Текстово поле 3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3" name="Текстово поле 3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4" name="Текстово поле 33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5" name="Текстово поле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6" name="Текстово поле 35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7" name="Текстово поле 36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8" name="Текстово поле 37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9" name="Текстово поле 38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0" name="Текстово поле 39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1" name="Текстово поле 40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2" name="Текстово поле 4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3" name="Текстово поле 4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4" name="Текстово поле 4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5" name="Текстово поле 4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6" name="Текстово поле 4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7" name="Текстово поле 4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8" name="Текстово поле 47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9" name="Текстово поле 48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0" name="Текстово поле 49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1" name="Текстово поле 50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2" name="Текстово поле 5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3" name="Текстово поле 5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4" name="Текстово поле 53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5" name="Текстово поле 54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6" name="Текстово поле 55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7" name="Текстово поле 56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8" name="Текстово поле 57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9" name="Текстово поле 5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0" name="Текстово поле 59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1" name="Текстово поле 6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2" name="Текстово поле 6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3" name="Текстово поле 6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4" name="Текстово поле 63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5" name="Текстово поле 6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6" name="Текстово поле 65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7" name="Текстово поле 66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8" name="Текстово поле 67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9" name="Текстово поле 6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0" name="Текстово поле 69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1" name="Текстово поле 7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2" name="Текстово поле 7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3" name="Текстово поле 7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4" name="Текстово поле 7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5" name="Текстово поле 7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6" name="Текстово поле 7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7" name="Текстово поле 7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8" name="Текстово поле 7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9" name="Текстово поле 7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0" name="Текстово поле 7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1" name="Текстово поле 80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2" name="Текстово поле 8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3" name="Текстово поле 8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4" name="Текстово поле 8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5" name="Текстово поле 8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6" name="Текстово поле 8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7" name="Текстово поле 8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8" name="Текстово поле 8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9" name="Текстово поле 8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0" name="Текстово поле 89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1" name="Текстово поле 90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2" name="Текстово поле 9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3" name="Текстово поле 9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4" name="Текстово поле 9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5" name="Текстово поле 9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6" name="Текстово поле 95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7" name="Текстово поле 9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8" name="Текстово поле 97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9" name="Текстово поле 9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0" name="Текстово поле 99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1" name="Текстово поле 100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2" name="Текстово поле 10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3" name="Текстово поле 10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4" name="Текстово поле 103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5" name="Текстово поле 10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6" name="Текстово поле 105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7" name="Текстово поле 106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8" name="Текстово поле 107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9" name="Текстово поле 108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0" name="Текстово поле 109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1" name="Текстово поле 110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2" name="Текстово поле 1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3" name="Текстово поле 11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4" name="Текстово поле 113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5" name="Текстово поле 11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6" name="Текстово поле 11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7" name="Текстово поле 11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8" name="Текстово поле 11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9" name="Текстово поле 11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0" name="Текстово поле 11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1" name="Текстово поле 12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2" name="Текстово поле 12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3" name="Текстово поле 12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4" name="Текстово поле 12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5" name="Текстово поле 12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6" name="Текстово поле 125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7" name="Текстово поле 126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8" name="Текстово поле 127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9" name="Текстово поле 128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0" name="Текстово поле 129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1" name="Текстово поле 130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2" name="Текстово поле 13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3" name="Текстово поле 13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4" name="Текстово поле 133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5" name="Текстово поле 134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6" name="Текстово поле 135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7" name="Текстово поле 136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8" name="Текстово поле 137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9" name="Текстово поле 138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0" name="Текстово поле 139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1" name="Текстово поле 140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2" name="Текстово поле 14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3" name="Текстово поле 142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4" name="Текстово поле 14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5" name="Текстово поле 144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6" name="Текстово поле 145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7" name="Текстово поле 146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8" name="Текстово поле 147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9" name="Текстово поле 148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0" name="Текстово поле 14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1" name="Текстово поле 15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2" name="Текстово поле 15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3" name="Текстово поле 15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4" name="Текстово поле 15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5" name="Текстово поле 15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6" name="Текстово поле 155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7" name="Текстово поле 156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8" name="Текстово поле 157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9" name="Текстово поле 15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0" name="Текстово поле 159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1" name="Текстово поле 160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2" name="Текстово поле 161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3" name="Текстово поле 16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4" name="Текстово поле 16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5" name="Текстово поле 16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6" name="Текстово поле 16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7" name="Текстово поле 16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8" name="Текстово поле 16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9" name="Текстово поле 168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0" name="Текстово поле 169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1" name="Текстово поле 170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2" name="Текстово поле 17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3" name="Текстово поле 172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4" name="Текстово поле 173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5" name="Текстово поле 174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6" name="Текстово поле 175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7" name="Текстово поле 176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8" name="Текстово поле 177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9" name="Текстово поле 178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0" name="Текстово поле 179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1" name="Текстово поле 180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2" name="Текстово поле 18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3" name="Текстово поле 18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4" name="Текстово поле 183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5" name="Текстово поле 18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6" name="Текстово поле 185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7" name="Текстово поле 186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8" name="Текстово поле 187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9" name="Текстово поле 188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0" name="Текстово поле 189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1" name="Текстово поле 190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2" name="Текстово поле 191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3" name="Текстово поле 192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4" name="Текстово поле 193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5" name="Текстово поле 194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6" name="Текстово поле 195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7" name="Текстово поле 196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8" name="Текстово поле 197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9" name="Текстово поле 198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0" name="Текстово поле 199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1" name="Текстово поле 200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2" name="Текстово поле 201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3" name="Текстово поле 20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4" name="Текстово поле 20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5" name="Текстово поле 20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6" name="Текстово поле 20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7" name="Текстово поле 20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8" name="Текстово поле 20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9" name="Текстово поле 208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0" name="Текстово поле 209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1" name="Текстово поле 210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2" name="Текстово поле 2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3" name="Текстово поле 21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4" name="Текстово поле 21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5" name="Текстово поле 21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6" name="Текстово поле 21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7" name="Текстово поле 21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8" name="Текстово поле 21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9" name="Текстово поле 218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0" name="Текстово поле 21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1" name="Текстово поле 220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2" name="Текстово поле 22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3" name="Текстово поле 22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4" name="Текстово поле 22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5" name="Текстово поле 22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6" name="Текстово поле 22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7" name="Текстово поле 226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8" name="Текстово поле 227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9" name="Текстово поле 228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0" name="Текстово поле 229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1" name="Текстово поле 230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2" name="Текстово поле 23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3" name="Текстово поле 232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4" name="Текстово поле 23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5" name="Текстово поле 23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6" name="Текстово поле 23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7" name="Текстово поле 236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8" name="Текстово поле 237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9" name="Текстово поле 238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0" name="Текстово поле 239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1" name="Текстово поле 240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2" name="Текстово поле 241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3" name="Текстово поле 242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4" name="Текстово поле 243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5" name="Текстово поле 244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6" name="Текстово поле 245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7" name="Текстово поле 246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8" name="Текстово поле 247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9" name="Текстово поле 248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50" name="Текстово поле 249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51" name="Текстово поле 250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52" name="Текстово поле 25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53" name="Текстово поле 25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54" name="Текстово поле 253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55" name="Текстово поле 25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56" name="Текстово поле 255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57" name="Текстово поле 256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58" name="Текстово поле 257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59" name="Текстово поле 258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60" name="Текстово поле 259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61" name="Текстово поле 260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62" name="Текстово поле 26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63" name="Текстово поле 26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64" name="Текстово поле 26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65" name="Текстово поле 26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66" name="Текстово поле 26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67" name="Текстово поле 26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68" name="Текстово поле 267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69" name="Текстово поле 268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70" name="Текстово поле 269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71" name="Текстово поле 270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72" name="Текстово поле 27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73" name="Текстово поле 27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74" name="Текстово поле 273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75" name="Текстово поле 274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76" name="Текстово поле 275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77" name="Текстово поле 276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78" name="Текстово поле 277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79" name="Текстово поле 27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80" name="Текстово поле 279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81" name="Текстово поле 28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82" name="Текстово поле 28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83" name="Текстово поле 28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84" name="Текстово поле 283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85" name="Текстово поле 28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86" name="Текстово поле 285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87" name="Текстово поле 286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88" name="Текстово поле 287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89" name="Текстово поле 288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90" name="Текстово поле 289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91" name="Текстово поле 290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92" name="Текстово поле 291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93" name="Текстово поле 292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94" name="Текстово поле 293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95" name="Текстово поле 294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96" name="Текстово поле 295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97" name="Текстово поле 296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98" name="Текстово поле 297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99" name="Текстово поле 298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00" name="Текстово поле 299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01" name="Текстово поле 300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02" name="Текстово поле 30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03" name="Текстово поле 302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04" name="Текстово поле 30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05" name="Текстово поле 30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06" name="Текстово поле 30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07" name="Текстово поле 306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08" name="Текстово поле 307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09" name="Текстово поле 308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10" name="Текстово поле 309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11" name="Текстово поле 3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12" name="Текстово поле 31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13" name="Текстово поле 31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14" name="Текстово поле 31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15" name="Текстово поле 31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16" name="Текстово поле 31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17" name="Текстово поле 31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18" name="Текстово поле 317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19" name="Текстово поле 31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20" name="Текстово поле 319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21" name="Текстово поле 32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22" name="Текстово поле 32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23" name="Текстово поле 32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24" name="Текстово поле 32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25" name="Текстово поле 324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26" name="Текстово поле 325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27" name="Текстово поле 326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28" name="Текстово поле 32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29" name="Текстово поле 32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30" name="Текстово поле 32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31" name="Текстово поле 330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32" name="Текстово поле 33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33" name="Текстово поле 332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34" name="Текстово поле 33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35" name="Текстово поле 334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36" name="Текстово поле 335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37" name="Текстово поле 336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38" name="Текстово поле 337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39" name="Текстово поле 338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40" name="Текстово поле 339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41" name="Текстово поле 340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42" name="Текстово поле 341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43" name="Текстово поле 342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44" name="Текстово поле 34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45" name="Текстово поле 34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46" name="Текстово поле 34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47" name="Текстово поле 346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48" name="Текстово поле 347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49" name="Текстово поле 348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50" name="Текстово поле 34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51" name="Текстово поле 350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52" name="Текстово поле 35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53" name="Текстово поле 35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54" name="Текстово поле 353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55" name="Текстово поле 35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56" name="Текстово поле 355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57" name="Текстово поле 356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58" name="Текстово поле 357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59" name="Текстово поле 35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60" name="Текстово поле 359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61" name="Текстово поле 36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62" name="Текстово поле 36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63" name="Текстово поле 36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64" name="Текстово поле 36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65" name="Текстово поле 36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66" name="Текстово поле 36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67" name="Текстово поле 36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68" name="Текстово поле 36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69" name="Текстово поле 36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70" name="Текстово поле 36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71" name="Текстово поле 370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72" name="Текстово поле 37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73" name="Текстово поле 37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74" name="Текстово поле 37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75" name="Текстово поле 37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76" name="Текстово поле 37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77" name="Текстово поле 37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78" name="Текстово поле 37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79" name="Текстово поле 37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80" name="Текстово поле 379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81" name="Текстово поле 380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82" name="Текстово поле 38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83" name="Текстово поле 38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84" name="Текстово поле 38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85" name="Текстово поле 38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86" name="Текстово поле 385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87" name="Текстово поле 38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88" name="Текстово поле 387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89" name="Текстово поле 38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90" name="Текстово поле 389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91" name="Текстово поле 390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92" name="Текстово поле 39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93" name="Текстово поле 39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94" name="Текстово поле 393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95" name="Текстово поле 39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96" name="Текстово поле 395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97" name="Текстово поле 396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98" name="Текстово поле 397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99" name="Текстово поле 39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00" name="Текстово поле 399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01" name="Текстово поле 40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02" name="Текстово поле 40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54</xdr:row>
      <xdr:rowOff>0</xdr:rowOff>
    </xdr:from>
    <xdr:ext cx="65" cy="172227"/>
    <xdr:sp macro="" textlink="">
      <xdr:nvSpPr>
        <xdr:cNvPr id="403" name="Текстово поле 402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515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54</xdr:row>
      <xdr:rowOff>0</xdr:rowOff>
    </xdr:from>
    <xdr:ext cx="65" cy="172227"/>
    <xdr:sp macro="" textlink="">
      <xdr:nvSpPr>
        <xdr:cNvPr id="404" name="Текстово поле 40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515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54</xdr:row>
      <xdr:rowOff>0</xdr:rowOff>
    </xdr:from>
    <xdr:ext cx="65" cy="172227"/>
    <xdr:sp macro="" textlink="">
      <xdr:nvSpPr>
        <xdr:cNvPr id="405" name="Текстово поле 40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515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54</xdr:row>
      <xdr:rowOff>0</xdr:rowOff>
    </xdr:from>
    <xdr:ext cx="65" cy="172227"/>
    <xdr:sp macro="" textlink="">
      <xdr:nvSpPr>
        <xdr:cNvPr id="406" name="Текстово поле 40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515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54</xdr:row>
      <xdr:rowOff>0</xdr:rowOff>
    </xdr:from>
    <xdr:ext cx="65" cy="172227"/>
    <xdr:sp macro="" textlink="">
      <xdr:nvSpPr>
        <xdr:cNvPr id="407" name="Текстово поле 406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11515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54</xdr:row>
      <xdr:rowOff>0</xdr:rowOff>
    </xdr:from>
    <xdr:ext cx="65" cy="172227"/>
    <xdr:sp macro="" textlink="">
      <xdr:nvSpPr>
        <xdr:cNvPr id="408" name="Текстово поле 407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11515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54</xdr:row>
      <xdr:rowOff>0</xdr:rowOff>
    </xdr:from>
    <xdr:ext cx="65" cy="172227"/>
    <xdr:sp macro="" textlink="">
      <xdr:nvSpPr>
        <xdr:cNvPr id="409" name="Текстово поле 408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11515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54</xdr:row>
      <xdr:rowOff>0</xdr:rowOff>
    </xdr:from>
    <xdr:ext cx="65" cy="172227"/>
    <xdr:sp macro="" textlink="">
      <xdr:nvSpPr>
        <xdr:cNvPr id="410" name="Текстово поле 409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515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54</xdr:row>
      <xdr:rowOff>0</xdr:rowOff>
    </xdr:from>
    <xdr:ext cx="65" cy="172227"/>
    <xdr:sp macro="" textlink="">
      <xdr:nvSpPr>
        <xdr:cNvPr id="411" name="Текстово поле 4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11515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54</xdr:row>
      <xdr:rowOff>0</xdr:rowOff>
    </xdr:from>
    <xdr:ext cx="65" cy="172227"/>
    <xdr:sp macro="" textlink="">
      <xdr:nvSpPr>
        <xdr:cNvPr id="412" name="Текстово поле 41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1515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54</xdr:row>
      <xdr:rowOff>0</xdr:rowOff>
    </xdr:from>
    <xdr:ext cx="65" cy="172227"/>
    <xdr:sp macro="" textlink="">
      <xdr:nvSpPr>
        <xdr:cNvPr id="413" name="Текстово поле 41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134475" y="11515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54</xdr:row>
      <xdr:rowOff>0</xdr:rowOff>
    </xdr:from>
    <xdr:ext cx="65" cy="172227"/>
    <xdr:sp macro="" textlink="">
      <xdr:nvSpPr>
        <xdr:cNvPr id="414" name="Текстово поле 41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1515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54</xdr:row>
      <xdr:rowOff>0</xdr:rowOff>
    </xdr:from>
    <xdr:ext cx="65" cy="172227"/>
    <xdr:sp macro="" textlink="">
      <xdr:nvSpPr>
        <xdr:cNvPr id="415" name="Текстово поле 41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1515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54</xdr:row>
      <xdr:rowOff>0</xdr:rowOff>
    </xdr:from>
    <xdr:ext cx="65" cy="172227"/>
    <xdr:sp macro="" textlink="">
      <xdr:nvSpPr>
        <xdr:cNvPr id="416" name="Текстово поле 41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134475" y="11515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54</xdr:row>
      <xdr:rowOff>0</xdr:rowOff>
    </xdr:from>
    <xdr:ext cx="65" cy="172227"/>
    <xdr:sp macro="" textlink="">
      <xdr:nvSpPr>
        <xdr:cNvPr id="417" name="Текстово поле 41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9134475" y="11515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54</xdr:row>
      <xdr:rowOff>0</xdr:rowOff>
    </xdr:from>
    <xdr:ext cx="65" cy="172227"/>
    <xdr:sp macro="" textlink="">
      <xdr:nvSpPr>
        <xdr:cNvPr id="418" name="Текстово поле 417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1515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54</xdr:row>
      <xdr:rowOff>0</xdr:rowOff>
    </xdr:from>
    <xdr:ext cx="65" cy="172227"/>
    <xdr:sp macro="" textlink="">
      <xdr:nvSpPr>
        <xdr:cNvPr id="419" name="Текстово поле 41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1515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54</xdr:row>
      <xdr:rowOff>0</xdr:rowOff>
    </xdr:from>
    <xdr:ext cx="65" cy="172227"/>
    <xdr:sp macro="" textlink="">
      <xdr:nvSpPr>
        <xdr:cNvPr id="420" name="Текстово поле 419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1515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54</xdr:row>
      <xdr:rowOff>0</xdr:rowOff>
    </xdr:from>
    <xdr:ext cx="65" cy="172227"/>
    <xdr:sp macro="" textlink="">
      <xdr:nvSpPr>
        <xdr:cNvPr id="421" name="Текстово поле 42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1515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54</xdr:row>
      <xdr:rowOff>0</xdr:rowOff>
    </xdr:from>
    <xdr:ext cx="65" cy="172227"/>
    <xdr:sp macro="" textlink="">
      <xdr:nvSpPr>
        <xdr:cNvPr id="422" name="Текстово поле 42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9134475" y="11515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54</xdr:row>
      <xdr:rowOff>0</xdr:rowOff>
    </xdr:from>
    <xdr:ext cx="65" cy="172227"/>
    <xdr:sp macro="" textlink="">
      <xdr:nvSpPr>
        <xdr:cNvPr id="423" name="Текстово поле 42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134475" y="11515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54</xdr:row>
      <xdr:rowOff>0</xdr:rowOff>
    </xdr:from>
    <xdr:ext cx="65" cy="172227"/>
    <xdr:sp macro="" textlink="">
      <xdr:nvSpPr>
        <xdr:cNvPr id="424" name="Текстово поле 42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9134475" y="11515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54</xdr:row>
      <xdr:rowOff>0</xdr:rowOff>
    </xdr:from>
    <xdr:ext cx="65" cy="172227"/>
    <xdr:sp macro="" textlink="">
      <xdr:nvSpPr>
        <xdr:cNvPr id="425" name="Текстово поле 424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11515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54</xdr:row>
      <xdr:rowOff>0</xdr:rowOff>
    </xdr:from>
    <xdr:ext cx="65" cy="172227"/>
    <xdr:sp macro="" textlink="">
      <xdr:nvSpPr>
        <xdr:cNvPr id="426" name="Текстово поле 425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11515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54</xdr:row>
      <xdr:rowOff>0</xdr:rowOff>
    </xdr:from>
    <xdr:ext cx="65" cy="172227"/>
    <xdr:sp macro="" textlink="">
      <xdr:nvSpPr>
        <xdr:cNvPr id="427" name="Текстово поле 426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11515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54</xdr:row>
      <xdr:rowOff>0</xdr:rowOff>
    </xdr:from>
    <xdr:ext cx="65" cy="172227"/>
    <xdr:sp macro="" textlink="">
      <xdr:nvSpPr>
        <xdr:cNvPr id="428" name="Текстово поле 42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1515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54</xdr:row>
      <xdr:rowOff>0</xdr:rowOff>
    </xdr:from>
    <xdr:ext cx="65" cy="172227"/>
    <xdr:sp macro="" textlink="">
      <xdr:nvSpPr>
        <xdr:cNvPr id="429" name="Текстово поле 42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1515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54</xdr:row>
      <xdr:rowOff>0</xdr:rowOff>
    </xdr:from>
    <xdr:ext cx="65" cy="172227"/>
    <xdr:sp macro="" textlink="">
      <xdr:nvSpPr>
        <xdr:cNvPr id="430" name="Текстово поле 42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1515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54</xdr:row>
      <xdr:rowOff>0</xdr:rowOff>
    </xdr:from>
    <xdr:ext cx="65" cy="172227"/>
    <xdr:sp macro="" textlink="">
      <xdr:nvSpPr>
        <xdr:cNvPr id="431" name="Текстово поле 430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515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54</xdr:row>
      <xdr:rowOff>0</xdr:rowOff>
    </xdr:from>
    <xdr:ext cx="65" cy="172227"/>
    <xdr:sp macro="" textlink="">
      <xdr:nvSpPr>
        <xdr:cNvPr id="432" name="Текстово поле 43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515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54</xdr:row>
      <xdr:rowOff>0</xdr:rowOff>
    </xdr:from>
    <xdr:ext cx="65" cy="172227"/>
    <xdr:sp macro="" textlink="">
      <xdr:nvSpPr>
        <xdr:cNvPr id="433" name="Текстово поле 432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515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54</xdr:row>
      <xdr:rowOff>0</xdr:rowOff>
    </xdr:from>
    <xdr:ext cx="65" cy="172227"/>
    <xdr:sp macro="" textlink="">
      <xdr:nvSpPr>
        <xdr:cNvPr id="434" name="Текстово поле 43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515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54</xdr:row>
      <xdr:rowOff>0</xdr:rowOff>
    </xdr:from>
    <xdr:ext cx="65" cy="172227"/>
    <xdr:sp macro="" textlink="">
      <xdr:nvSpPr>
        <xdr:cNvPr id="435" name="Текстово поле 434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11515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54</xdr:row>
      <xdr:rowOff>0</xdr:rowOff>
    </xdr:from>
    <xdr:ext cx="65" cy="172227"/>
    <xdr:sp macro="" textlink="">
      <xdr:nvSpPr>
        <xdr:cNvPr id="436" name="Текстово поле 435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11515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54</xdr:row>
      <xdr:rowOff>0</xdr:rowOff>
    </xdr:from>
    <xdr:ext cx="65" cy="172227"/>
    <xdr:sp macro="" textlink="">
      <xdr:nvSpPr>
        <xdr:cNvPr id="437" name="Текстово поле 436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11515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54</xdr:row>
      <xdr:rowOff>0</xdr:rowOff>
    </xdr:from>
    <xdr:ext cx="65" cy="172227"/>
    <xdr:sp macro="" textlink="">
      <xdr:nvSpPr>
        <xdr:cNvPr id="438" name="Текстово поле 437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9134475" y="11515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54</xdr:row>
      <xdr:rowOff>0</xdr:rowOff>
    </xdr:from>
    <xdr:ext cx="65" cy="172227"/>
    <xdr:sp macro="" textlink="">
      <xdr:nvSpPr>
        <xdr:cNvPr id="439" name="Текстово поле 438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9134475" y="11515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54</xdr:row>
      <xdr:rowOff>0</xdr:rowOff>
    </xdr:from>
    <xdr:ext cx="65" cy="172227"/>
    <xdr:sp macro="" textlink="">
      <xdr:nvSpPr>
        <xdr:cNvPr id="440" name="Текстово поле 439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9134475" y="11515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54</xdr:row>
      <xdr:rowOff>0</xdr:rowOff>
    </xdr:from>
    <xdr:ext cx="65" cy="172227"/>
    <xdr:sp macro="" textlink="">
      <xdr:nvSpPr>
        <xdr:cNvPr id="441" name="Текстово поле 440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9134475" y="11515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54</xdr:row>
      <xdr:rowOff>0</xdr:rowOff>
    </xdr:from>
    <xdr:ext cx="65" cy="172227"/>
    <xdr:sp macro="" textlink="">
      <xdr:nvSpPr>
        <xdr:cNvPr id="442" name="Текстово поле 441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9134475" y="11515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54</xdr:row>
      <xdr:rowOff>0</xdr:rowOff>
    </xdr:from>
    <xdr:ext cx="65" cy="172227"/>
    <xdr:sp macro="" textlink="">
      <xdr:nvSpPr>
        <xdr:cNvPr id="443" name="Текстово поле 442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9134475" y="11515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54</xdr:row>
      <xdr:rowOff>0</xdr:rowOff>
    </xdr:from>
    <xdr:ext cx="65" cy="172227"/>
    <xdr:sp macro="" textlink="">
      <xdr:nvSpPr>
        <xdr:cNvPr id="444" name="Текстово поле 44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11515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54</xdr:row>
      <xdr:rowOff>0</xdr:rowOff>
    </xdr:from>
    <xdr:ext cx="65" cy="172227"/>
    <xdr:sp macro="" textlink="">
      <xdr:nvSpPr>
        <xdr:cNvPr id="445" name="Текстово поле 44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11515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54</xdr:row>
      <xdr:rowOff>0</xdr:rowOff>
    </xdr:from>
    <xdr:ext cx="65" cy="172227"/>
    <xdr:sp macro="" textlink="">
      <xdr:nvSpPr>
        <xdr:cNvPr id="446" name="Текстово поле 44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11515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54</xdr:row>
      <xdr:rowOff>0</xdr:rowOff>
    </xdr:from>
    <xdr:ext cx="65" cy="172227"/>
    <xdr:sp macro="" textlink="">
      <xdr:nvSpPr>
        <xdr:cNvPr id="447" name="Текстово поле 446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11515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54</xdr:row>
      <xdr:rowOff>0</xdr:rowOff>
    </xdr:from>
    <xdr:ext cx="65" cy="172227"/>
    <xdr:sp macro="" textlink="">
      <xdr:nvSpPr>
        <xdr:cNvPr id="448" name="Текстово поле 447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11515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54</xdr:row>
      <xdr:rowOff>0</xdr:rowOff>
    </xdr:from>
    <xdr:ext cx="65" cy="172227"/>
    <xdr:sp macro="" textlink="">
      <xdr:nvSpPr>
        <xdr:cNvPr id="449" name="Текстово поле 448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11515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54</xdr:row>
      <xdr:rowOff>0</xdr:rowOff>
    </xdr:from>
    <xdr:ext cx="65" cy="172227"/>
    <xdr:sp macro="" textlink="">
      <xdr:nvSpPr>
        <xdr:cNvPr id="450" name="Текстово поле 44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9134475" y="11515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54</xdr:row>
      <xdr:rowOff>0</xdr:rowOff>
    </xdr:from>
    <xdr:ext cx="65" cy="172227"/>
    <xdr:sp macro="" textlink="">
      <xdr:nvSpPr>
        <xdr:cNvPr id="451" name="Текстово поле 450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9134475" y="11515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54</xdr:row>
      <xdr:rowOff>0</xdr:rowOff>
    </xdr:from>
    <xdr:ext cx="65" cy="172227"/>
    <xdr:sp macro="" textlink="">
      <xdr:nvSpPr>
        <xdr:cNvPr id="452" name="Текстово поле 45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11515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54</xdr:row>
      <xdr:rowOff>0</xdr:rowOff>
    </xdr:from>
    <xdr:ext cx="65" cy="172227"/>
    <xdr:sp macro="" textlink="">
      <xdr:nvSpPr>
        <xdr:cNvPr id="453" name="Текстово поле 45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9134475" y="11515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55</xdr:row>
      <xdr:rowOff>0</xdr:rowOff>
    </xdr:from>
    <xdr:ext cx="65" cy="172227"/>
    <xdr:sp macro="" textlink="">
      <xdr:nvSpPr>
        <xdr:cNvPr id="454" name="Текстово поле 45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9134475" y="1171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55</xdr:row>
      <xdr:rowOff>0</xdr:rowOff>
    </xdr:from>
    <xdr:ext cx="65" cy="172227"/>
    <xdr:sp macro="" textlink="">
      <xdr:nvSpPr>
        <xdr:cNvPr id="455" name="Текстово поле 45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9134475" y="1171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55</xdr:row>
      <xdr:rowOff>0</xdr:rowOff>
    </xdr:from>
    <xdr:ext cx="65" cy="172227"/>
    <xdr:sp macro="" textlink="">
      <xdr:nvSpPr>
        <xdr:cNvPr id="456" name="Текстово поле 455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9134475" y="1171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55</xdr:row>
      <xdr:rowOff>0</xdr:rowOff>
    </xdr:from>
    <xdr:ext cx="65" cy="172227"/>
    <xdr:sp macro="" textlink="">
      <xdr:nvSpPr>
        <xdr:cNvPr id="457" name="Текстово поле 45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9134475" y="1171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58" name="Текстово поле 457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55</xdr:row>
      <xdr:rowOff>0</xdr:rowOff>
    </xdr:from>
    <xdr:ext cx="65" cy="172227"/>
    <xdr:sp macro="" textlink="">
      <xdr:nvSpPr>
        <xdr:cNvPr id="459" name="Текстово поле 458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9134475" y="1171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55</xdr:row>
      <xdr:rowOff>0</xdr:rowOff>
    </xdr:from>
    <xdr:ext cx="65" cy="172227"/>
    <xdr:sp macro="" textlink="">
      <xdr:nvSpPr>
        <xdr:cNvPr id="460" name="Текстово поле 459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9134475" y="1171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55</xdr:row>
      <xdr:rowOff>0</xdr:rowOff>
    </xdr:from>
    <xdr:ext cx="65" cy="172227"/>
    <xdr:sp macro="" textlink="">
      <xdr:nvSpPr>
        <xdr:cNvPr id="461" name="Текстово поле 460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9134475" y="1171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55</xdr:row>
      <xdr:rowOff>0</xdr:rowOff>
    </xdr:from>
    <xdr:ext cx="65" cy="172227"/>
    <xdr:sp macro="" textlink="">
      <xdr:nvSpPr>
        <xdr:cNvPr id="462" name="Текстово поле 46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9134475" y="1171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55</xdr:row>
      <xdr:rowOff>0</xdr:rowOff>
    </xdr:from>
    <xdr:ext cx="65" cy="172227"/>
    <xdr:sp macro="" textlink="">
      <xdr:nvSpPr>
        <xdr:cNvPr id="463" name="Текстово поле 46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9134475" y="1171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55</xdr:row>
      <xdr:rowOff>0</xdr:rowOff>
    </xdr:from>
    <xdr:ext cx="65" cy="172227"/>
    <xdr:sp macro="" textlink="">
      <xdr:nvSpPr>
        <xdr:cNvPr id="464" name="Текстово поле 46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9134475" y="1171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55</xdr:row>
      <xdr:rowOff>0</xdr:rowOff>
    </xdr:from>
    <xdr:ext cx="65" cy="172227"/>
    <xdr:sp macro="" textlink="">
      <xdr:nvSpPr>
        <xdr:cNvPr id="465" name="Текстово поле 464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9134475" y="1171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55</xdr:row>
      <xdr:rowOff>0</xdr:rowOff>
    </xdr:from>
    <xdr:ext cx="65" cy="172227"/>
    <xdr:sp macro="" textlink="">
      <xdr:nvSpPr>
        <xdr:cNvPr id="466" name="Текстово поле 465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9134475" y="1171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55</xdr:row>
      <xdr:rowOff>0</xdr:rowOff>
    </xdr:from>
    <xdr:ext cx="65" cy="172227"/>
    <xdr:sp macro="" textlink="">
      <xdr:nvSpPr>
        <xdr:cNvPr id="467" name="Текстово поле 466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/>
      </xdr:nvSpPr>
      <xdr:spPr>
        <a:xfrm>
          <a:off x="9134475" y="1171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55</xdr:row>
      <xdr:rowOff>0</xdr:rowOff>
    </xdr:from>
    <xdr:ext cx="65" cy="172227"/>
    <xdr:sp macro="" textlink="">
      <xdr:nvSpPr>
        <xdr:cNvPr id="468" name="Текстово поле 467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9134475" y="1171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55</xdr:row>
      <xdr:rowOff>0</xdr:rowOff>
    </xdr:from>
    <xdr:ext cx="65" cy="172227"/>
    <xdr:sp macro="" textlink="">
      <xdr:nvSpPr>
        <xdr:cNvPr id="469" name="Текстово поле 468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9134475" y="1171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55</xdr:row>
      <xdr:rowOff>0</xdr:rowOff>
    </xdr:from>
    <xdr:ext cx="65" cy="172227"/>
    <xdr:sp macro="" textlink="">
      <xdr:nvSpPr>
        <xdr:cNvPr id="470" name="Текстово поле 469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9134475" y="1171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55</xdr:row>
      <xdr:rowOff>0</xdr:rowOff>
    </xdr:from>
    <xdr:ext cx="65" cy="172227"/>
    <xdr:sp macro="" textlink="">
      <xdr:nvSpPr>
        <xdr:cNvPr id="471" name="Текстово поле 470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9134475" y="1171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55</xdr:row>
      <xdr:rowOff>0</xdr:rowOff>
    </xdr:from>
    <xdr:ext cx="65" cy="172227"/>
    <xdr:sp macro="" textlink="">
      <xdr:nvSpPr>
        <xdr:cNvPr id="472" name="Текстово поле 471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/>
      </xdr:nvSpPr>
      <xdr:spPr>
        <a:xfrm>
          <a:off x="9134475" y="1171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55</xdr:row>
      <xdr:rowOff>0</xdr:rowOff>
    </xdr:from>
    <xdr:ext cx="65" cy="172227"/>
    <xdr:sp macro="" textlink="">
      <xdr:nvSpPr>
        <xdr:cNvPr id="473" name="Текстово поле 47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9134475" y="1171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55</xdr:row>
      <xdr:rowOff>0</xdr:rowOff>
    </xdr:from>
    <xdr:ext cx="65" cy="172227"/>
    <xdr:sp macro="" textlink="">
      <xdr:nvSpPr>
        <xdr:cNvPr id="474" name="Текстово поле 47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9134475" y="1171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8"/>
  <sheetViews>
    <sheetView tabSelected="1" workbookViewId="0">
      <selection activeCell="L64" sqref="L64"/>
    </sheetView>
  </sheetViews>
  <sheetFormatPr defaultRowHeight="15.75" x14ac:dyDescent="0.25"/>
  <cols>
    <col min="1" max="1" width="9.140625" style="39"/>
    <col min="2" max="2" width="15.5703125" style="38" customWidth="1"/>
    <col min="3" max="3" width="12.5703125" style="38" customWidth="1"/>
    <col min="4" max="4" width="41" style="38" customWidth="1"/>
    <col min="5" max="5" width="17.7109375" style="38" customWidth="1"/>
    <col min="6" max="6" width="14.42578125" style="38" customWidth="1"/>
    <col min="7" max="8" width="13.28515625" style="38" customWidth="1"/>
    <col min="9" max="9" width="12.140625" style="38" customWidth="1"/>
    <col min="10" max="10" width="10.42578125" style="38" customWidth="1"/>
    <col min="11" max="11" width="10.85546875" style="38" customWidth="1"/>
    <col min="12" max="12" width="10.85546875" style="22" customWidth="1"/>
    <col min="13" max="16384" width="9.140625" style="38"/>
  </cols>
  <sheetData>
    <row r="1" spans="1:13" x14ac:dyDescent="0.25">
      <c r="B1" s="40"/>
      <c r="C1" s="22"/>
      <c r="D1" s="22" t="s">
        <v>39</v>
      </c>
      <c r="E1" s="22"/>
      <c r="F1" s="22"/>
      <c r="G1" s="22"/>
      <c r="H1" s="22"/>
      <c r="I1" s="22"/>
      <c r="J1" s="22"/>
      <c r="K1" s="22"/>
    </row>
    <row r="2" spans="1:13" ht="72" customHeight="1" x14ac:dyDescent="0.25">
      <c r="A2" s="35" t="s">
        <v>15</v>
      </c>
      <c r="B2" s="36" t="s">
        <v>0</v>
      </c>
      <c r="C2" s="12" t="s">
        <v>1</v>
      </c>
      <c r="D2" s="1" t="s">
        <v>2</v>
      </c>
      <c r="E2" s="36" t="s">
        <v>3</v>
      </c>
      <c r="F2" s="36" t="s">
        <v>4</v>
      </c>
      <c r="G2" s="36" t="s">
        <v>5</v>
      </c>
      <c r="H2" s="36" t="s">
        <v>6</v>
      </c>
      <c r="I2" s="36" t="s">
        <v>7</v>
      </c>
      <c r="J2" s="36" t="s">
        <v>8</v>
      </c>
      <c r="K2" s="36" t="s">
        <v>9</v>
      </c>
      <c r="L2" s="44" t="s">
        <v>38</v>
      </c>
    </row>
    <row r="3" spans="1:13" s="22" customFormat="1" x14ac:dyDescent="0.25">
      <c r="A3" s="46" t="s">
        <v>41</v>
      </c>
      <c r="B3" s="47" t="s">
        <v>35</v>
      </c>
      <c r="C3" s="27" t="s">
        <v>32</v>
      </c>
      <c r="D3" s="3" t="s">
        <v>26</v>
      </c>
      <c r="E3" s="25">
        <v>72</v>
      </c>
      <c r="F3" s="6"/>
      <c r="G3" s="4">
        <v>120</v>
      </c>
      <c r="I3" s="4">
        <f>E3*G3</f>
        <v>8640</v>
      </c>
      <c r="K3" s="4">
        <f>I3</f>
        <v>8640</v>
      </c>
      <c r="L3" s="49"/>
    </row>
    <row r="4" spans="1:13" s="22" customFormat="1" x14ac:dyDescent="0.25">
      <c r="A4" s="46"/>
      <c r="B4" s="47"/>
      <c r="C4" s="27" t="s">
        <v>32</v>
      </c>
      <c r="D4" s="3" t="s">
        <v>27</v>
      </c>
      <c r="E4" s="25">
        <v>43</v>
      </c>
      <c r="F4" s="6"/>
      <c r="G4" s="4">
        <v>115</v>
      </c>
      <c r="I4" s="4">
        <f>E4*G4</f>
        <v>4945</v>
      </c>
      <c r="K4" s="4">
        <f>I4</f>
        <v>4945</v>
      </c>
      <c r="L4" s="49"/>
    </row>
    <row r="5" spans="1:13" s="22" customFormat="1" x14ac:dyDescent="0.25">
      <c r="A5" s="46"/>
      <c r="B5" s="47"/>
      <c r="C5" s="27" t="s">
        <v>32</v>
      </c>
      <c r="D5" s="3" t="s">
        <v>14</v>
      </c>
      <c r="E5" s="25">
        <v>49</v>
      </c>
      <c r="F5" s="6">
        <v>75</v>
      </c>
      <c r="G5" s="13"/>
      <c r="H5" s="4">
        <v>49</v>
      </c>
      <c r="I5" s="4"/>
      <c r="J5" s="4">
        <f>F5*H5</f>
        <v>3675</v>
      </c>
      <c r="K5" s="4">
        <f>J5</f>
        <v>3675</v>
      </c>
      <c r="L5" s="49"/>
    </row>
    <row r="6" spans="1:13" s="22" customFormat="1" x14ac:dyDescent="0.25">
      <c r="A6" s="46"/>
      <c r="B6" s="47"/>
      <c r="C6" s="27" t="s">
        <v>32</v>
      </c>
      <c r="D6" s="3" t="s">
        <v>11</v>
      </c>
      <c r="E6" s="25">
        <v>230</v>
      </c>
      <c r="F6" s="6">
        <v>354</v>
      </c>
      <c r="G6" s="13"/>
      <c r="H6" s="4">
        <v>49</v>
      </c>
      <c r="I6" s="4"/>
      <c r="J6" s="4">
        <f>F6*H6</f>
        <v>17346</v>
      </c>
      <c r="K6" s="4">
        <f>J6</f>
        <v>17346</v>
      </c>
      <c r="L6" s="49"/>
    </row>
    <row r="7" spans="1:13" s="22" customFormat="1" x14ac:dyDescent="0.25">
      <c r="A7" s="46"/>
      <c r="B7" s="47"/>
      <c r="C7" s="27" t="s">
        <v>32</v>
      </c>
      <c r="D7" s="3" t="s">
        <v>12</v>
      </c>
      <c r="E7" s="25">
        <v>30</v>
      </c>
      <c r="F7" s="6">
        <v>50</v>
      </c>
      <c r="G7" s="13"/>
      <c r="H7" s="4">
        <v>49</v>
      </c>
      <c r="I7" s="4"/>
      <c r="J7" s="4">
        <f>F7*H7</f>
        <v>2450</v>
      </c>
      <c r="K7" s="4">
        <f>J7</f>
        <v>2450</v>
      </c>
      <c r="L7" s="49"/>
    </row>
    <row r="8" spans="1:13" s="22" customFormat="1" x14ac:dyDescent="0.25">
      <c r="A8" s="46"/>
      <c r="B8" s="47"/>
      <c r="C8" s="27" t="s">
        <v>32</v>
      </c>
      <c r="D8" s="3" t="s">
        <v>28</v>
      </c>
      <c r="E8" s="13">
        <v>6</v>
      </c>
      <c r="F8" s="23"/>
      <c r="G8" s="4">
        <v>95</v>
      </c>
      <c r="H8" s="13"/>
      <c r="I8" s="4">
        <f>E8*G8</f>
        <v>570</v>
      </c>
      <c r="J8" s="13"/>
      <c r="K8" s="4">
        <f>I8</f>
        <v>570</v>
      </c>
      <c r="L8" s="49"/>
    </row>
    <row r="9" spans="1:13" s="22" customFormat="1" x14ac:dyDescent="0.25">
      <c r="A9" s="46"/>
      <c r="B9" s="47"/>
      <c r="C9" s="26" t="s">
        <v>33</v>
      </c>
      <c r="D9" s="3" t="s">
        <v>26</v>
      </c>
      <c r="E9" s="13">
        <v>48</v>
      </c>
      <c r="F9" s="6"/>
      <c r="G9" s="4">
        <v>120</v>
      </c>
      <c r="I9" s="4">
        <f>E9*G9</f>
        <v>5760</v>
      </c>
      <c r="J9" s="13"/>
      <c r="K9" s="4">
        <f>I9</f>
        <v>5760</v>
      </c>
      <c r="L9" s="49"/>
    </row>
    <row r="10" spans="1:13" s="22" customFormat="1" x14ac:dyDescent="0.25">
      <c r="A10" s="46"/>
      <c r="B10" s="47"/>
      <c r="C10" s="26" t="s">
        <v>33</v>
      </c>
      <c r="D10" s="3" t="s">
        <v>27</v>
      </c>
      <c r="E10" s="13">
        <v>36</v>
      </c>
      <c r="F10" s="6"/>
      <c r="G10" s="4">
        <v>115</v>
      </c>
      <c r="I10" s="4">
        <f>E10*G10</f>
        <v>4140</v>
      </c>
      <c r="J10" s="13"/>
      <c r="K10" s="4">
        <f>I10</f>
        <v>4140</v>
      </c>
      <c r="L10" s="49"/>
    </row>
    <row r="11" spans="1:13" s="22" customFormat="1" x14ac:dyDescent="0.25">
      <c r="A11" s="46"/>
      <c r="B11" s="47"/>
      <c r="C11" s="26" t="s">
        <v>33</v>
      </c>
      <c r="D11" s="3" t="s">
        <v>14</v>
      </c>
      <c r="E11" s="13">
        <v>14</v>
      </c>
      <c r="F11" s="6">
        <v>22</v>
      </c>
      <c r="G11" s="13"/>
      <c r="H11" s="4">
        <v>49</v>
      </c>
      <c r="I11" s="4"/>
      <c r="J11" s="4">
        <f>F11*H11</f>
        <v>1078</v>
      </c>
      <c r="K11" s="4">
        <f>J11</f>
        <v>1078</v>
      </c>
      <c r="L11" s="49"/>
    </row>
    <row r="12" spans="1:13" s="22" customFormat="1" x14ac:dyDescent="0.25">
      <c r="A12" s="46"/>
      <c r="B12" s="47"/>
      <c r="C12" s="26" t="s">
        <v>33</v>
      </c>
      <c r="D12" s="3" t="s">
        <v>11</v>
      </c>
      <c r="E12" s="13">
        <v>80</v>
      </c>
      <c r="F12" s="6">
        <v>123</v>
      </c>
      <c r="G12" s="13"/>
      <c r="H12" s="4">
        <v>49</v>
      </c>
      <c r="I12" s="4"/>
      <c r="J12" s="4">
        <f>F12*H12</f>
        <v>6027</v>
      </c>
      <c r="K12" s="4">
        <f>J12</f>
        <v>6027</v>
      </c>
      <c r="L12" s="49"/>
    </row>
    <row r="13" spans="1:13" s="22" customFormat="1" x14ac:dyDescent="0.25">
      <c r="A13" s="46"/>
      <c r="B13" s="47"/>
      <c r="C13" s="26" t="s">
        <v>33</v>
      </c>
      <c r="D13" s="3" t="s">
        <v>12</v>
      </c>
      <c r="E13" s="13">
        <v>30</v>
      </c>
      <c r="F13" s="6">
        <v>50</v>
      </c>
      <c r="G13" s="13"/>
      <c r="H13" s="4">
        <v>49</v>
      </c>
      <c r="I13" s="4"/>
      <c r="J13" s="4">
        <f>F13*H13</f>
        <v>2450</v>
      </c>
      <c r="K13" s="4">
        <f>J13</f>
        <v>2450</v>
      </c>
      <c r="L13" s="49"/>
    </row>
    <row r="14" spans="1:13" s="22" customFormat="1" x14ac:dyDescent="0.25">
      <c r="A14" s="46"/>
      <c r="B14" s="47"/>
      <c r="C14" s="26" t="s">
        <v>33</v>
      </c>
      <c r="D14" s="3" t="s">
        <v>28</v>
      </c>
      <c r="E14" s="13">
        <v>6</v>
      </c>
      <c r="F14" s="6"/>
      <c r="G14" s="4">
        <v>95</v>
      </c>
      <c r="H14" s="13"/>
      <c r="I14" s="4">
        <f>E14*G14</f>
        <v>570</v>
      </c>
      <c r="K14" s="4">
        <f>I14</f>
        <v>570</v>
      </c>
      <c r="L14" s="49"/>
    </row>
    <row r="15" spans="1:13" s="22" customFormat="1" x14ac:dyDescent="0.25">
      <c r="A15" s="46"/>
      <c r="B15" s="48"/>
      <c r="C15" s="7"/>
      <c r="D15" s="8" t="s">
        <v>13</v>
      </c>
      <c r="E15" s="9">
        <f>SUM(E3:E14)</f>
        <v>644</v>
      </c>
      <c r="F15" s="9">
        <v>674</v>
      </c>
      <c r="G15" s="10"/>
      <c r="H15" s="10"/>
      <c r="I15" s="11"/>
      <c r="J15" s="11"/>
      <c r="K15" s="11">
        <f>SUM(K3:K14)</f>
        <v>57651</v>
      </c>
      <c r="L15" s="49"/>
    </row>
    <row r="16" spans="1:13" s="22" customFormat="1" x14ac:dyDescent="0.25">
      <c r="A16" s="46"/>
      <c r="B16" s="47" t="s">
        <v>36</v>
      </c>
      <c r="C16" s="2" t="s">
        <v>34</v>
      </c>
      <c r="D16" s="3" t="s">
        <v>23</v>
      </c>
      <c r="E16" s="5">
        <v>1</v>
      </c>
      <c r="F16" s="6"/>
      <c r="G16" s="4">
        <v>350</v>
      </c>
      <c r="H16" s="4"/>
      <c r="I16" s="4">
        <f>E16*G16</f>
        <v>350</v>
      </c>
      <c r="J16" s="4"/>
      <c r="K16" s="4">
        <f>I16</f>
        <v>350</v>
      </c>
      <c r="L16" s="49"/>
      <c r="M16" s="28"/>
    </row>
    <row r="17" spans="1:13" s="22" customFormat="1" x14ac:dyDescent="0.25">
      <c r="A17" s="46"/>
      <c r="B17" s="47"/>
      <c r="C17" s="2" t="s">
        <v>34</v>
      </c>
      <c r="D17" s="3" t="s">
        <v>24</v>
      </c>
      <c r="E17" s="5">
        <v>2</v>
      </c>
      <c r="F17" s="6"/>
      <c r="G17" s="4">
        <v>230</v>
      </c>
      <c r="H17" s="4"/>
      <c r="I17" s="4">
        <f>E17*G17</f>
        <v>460</v>
      </c>
      <c r="J17" s="4"/>
      <c r="K17" s="4">
        <f>I17</f>
        <v>460</v>
      </c>
      <c r="L17" s="49"/>
      <c r="M17" s="28"/>
    </row>
    <row r="18" spans="1:13" s="22" customFormat="1" x14ac:dyDescent="0.25">
      <c r="A18" s="46"/>
      <c r="B18" s="47"/>
      <c r="C18" s="2" t="s">
        <v>34</v>
      </c>
      <c r="D18" s="3" t="s">
        <v>25</v>
      </c>
      <c r="E18" s="5">
        <v>3</v>
      </c>
      <c r="F18" s="6"/>
      <c r="G18" s="4">
        <v>225</v>
      </c>
      <c r="H18" s="4"/>
      <c r="I18" s="4">
        <f>E18*G18</f>
        <v>675</v>
      </c>
      <c r="J18" s="4"/>
      <c r="K18" s="4">
        <f>I18</f>
        <v>675</v>
      </c>
      <c r="L18" s="49"/>
      <c r="M18" s="28"/>
    </row>
    <row r="19" spans="1:13" s="22" customFormat="1" x14ac:dyDescent="0.25">
      <c r="A19" s="46"/>
      <c r="B19" s="47"/>
      <c r="C19" s="2" t="s">
        <v>34</v>
      </c>
      <c r="D19" s="3" t="s">
        <v>26</v>
      </c>
      <c r="E19" s="5">
        <v>20</v>
      </c>
      <c r="F19" s="6"/>
      <c r="G19" s="4">
        <v>170</v>
      </c>
      <c r="H19" s="4"/>
      <c r="I19" s="4">
        <f>E19*G19</f>
        <v>3400</v>
      </c>
      <c r="J19" s="4"/>
      <c r="K19" s="4">
        <f>I19</f>
        <v>3400</v>
      </c>
      <c r="L19" s="49"/>
      <c r="M19" s="28"/>
    </row>
    <row r="20" spans="1:13" s="22" customFormat="1" x14ac:dyDescent="0.25">
      <c r="A20" s="46"/>
      <c r="B20" s="47"/>
      <c r="C20" s="2" t="s">
        <v>34</v>
      </c>
      <c r="D20" s="3" t="s">
        <v>27</v>
      </c>
      <c r="E20" s="5">
        <v>5</v>
      </c>
      <c r="F20" s="6"/>
      <c r="G20" s="4">
        <v>125</v>
      </c>
      <c r="H20" s="4"/>
      <c r="I20" s="4">
        <f>E20*G20</f>
        <v>625</v>
      </c>
      <c r="J20" s="4"/>
      <c r="K20" s="4">
        <f>I20</f>
        <v>625</v>
      </c>
      <c r="L20" s="49"/>
      <c r="M20" s="28"/>
    </row>
    <row r="21" spans="1:13" s="22" customFormat="1" x14ac:dyDescent="0.25">
      <c r="A21" s="46"/>
      <c r="B21" s="47"/>
      <c r="C21" s="2" t="s">
        <v>34</v>
      </c>
      <c r="D21" s="3" t="s">
        <v>11</v>
      </c>
      <c r="E21" s="5">
        <v>20</v>
      </c>
      <c r="F21" s="6">
        <v>33</v>
      </c>
      <c r="G21" s="4"/>
      <c r="H21" s="4">
        <v>49</v>
      </c>
      <c r="I21" s="4"/>
      <c r="J21" s="4">
        <f>F21*H21</f>
        <v>1617</v>
      </c>
      <c r="K21" s="4">
        <f>J21</f>
        <v>1617</v>
      </c>
      <c r="L21" s="49"/>
      <c r="M21" s="28"/>
    </row>
    <row r="22" spans="1:13" s="22" customFormat="1" x14ac:dyDescent="0.25">
      <c r="A22" s="46"/>
      <c r="B22" s="47"/>
      <c r="C22" s="2" t="s">
        <v>34</v>
      </c>
      <c r="D22" s="3" t="s">
        <v>12</v>
      </c>
      <c r="E22" s="5">
        <v>5</v>
      </c>
      <c r="F22" s="6">
        <v>9</v>
      </c>
      <c r="G22" s="4"/>
      <c r="H22" s="4">
        <v>49</v>
      </c>
      <c r="I22" s="4"/>
      <c r="J22" s="4">
        <f>F22*H22</f>
        <v>441</v>
      </c>
      <c r="K22" s="4">
        <f>J22</f>
        <v>441</v>
      </c>
      <c r="L22" s="49"/>
      <c r="M22" s="28"/>
    </row>
    <row r="23" spans="1:13" s="22" customFormat="1" x14ac:dyDescent="0.25">
      <c r="A23" s="46"/>
      <c r="B23" s="47"/>
      <c r="C23" s="2" t="s">
        <v>34</v>
      </c>
      <c r="D23" s="3" t="s">
        <v>28</v>
      </c>
      <c r="E23" s="5">
        <v>3</v>
      </c>
      <c r="F23" s="6"/>
      <c r="G23" s="4">
        <v>110</v>
      </c>
      <c r="H23" s="4"/>
      <c r="I23" s="4">
        <f>E23*G23</f>
        <v>330</v>
      </c>
      <c r="J23" s="4"/>
      <c r="K23" s="4">
        <f>I23</f>
        <v>330</v>
      </c>
      <c r="L23" s="49"/>
      <c r="M23" s="28"/>
    </row>
    <row r="24" spans="1:13" s="22" customFormat="1" x14ac:dyDescent="0.25">
      <c r="A24" s="46"/>
      <c r="B24" s="47"/>
      <c r="C24" s="27" t="s">
        <v>29</v>
      </c>
      <c r="D24" s="3" t="s">
        <v>26</v>
      </c>
      <c r="E24" s="5">
        <v>3</v>
      </c>
      <c r="F24" s="6"/>
      <c r="G24" s="4">
        <v>123</v>
      </c>
      <c r="H24" s="4"/>
      <c r="I24" s="4">
        <f>E24*G24</f>
        <v>369</v>
      </c>
      <c r="J24" s="4"/>
      <c r="K24" s="4">
        <f>I24</f>
        <v>369</v>
      </c>
      <c r="L24" s="49"/>
      <c r="M24" s="28"/>
    </row>
    <row r="25" spans="1:13" s="22" customFormat="1" x14ac:dyDescent="0.25">
      <c r="A25" s="46"/>
      <c r="B25" s="47"/>
      <c r="C25" s="27" t="s">
        <v>29</v>
      </c>
      <c r="D25" s="3" t="s">
        <v>27</v>
      </c>
      <c r="E25" s="5">
        <v>1</v>
      </c>
      <c r="F25" s="6"/>
      <c r="G25" s="4">
        <v>123</v>
      </c>
      <c r="H25" s="4"/>
      <c r="I25" s="4">
        <f>E25*G25</f>
        <v>123</v>
      </c>
      <c r="J25" s="4"/>
      <c r="K25" s="4">
        <f>I25</f>
        <v>123</v>
      </c>
      <c r="L25" s="49"/>
      <c r="M25" s="28"/>
    </row>
    <row r="26" spans="1:13" s="22" customFormat="1" x14ac:dyDescent="0.25">
      <c r="A26" s="46"/>
      <c r="B26" s="47"/>
      <c r="C26" s="27" t="s">
        <v>29</v>
      </c>
      <c r="D26" s="3" t="s">
        <v>14</v>
      </c>
      <c r="E26" s="5">
        <v>2</v>
      </c>
      <c r="F26" s="6">
        <v>3</v>
      </c>
      <c r="G26" s="4"/>
      <c r="H26" s="4">
        <v>51</v>
      </c>
      <c r="I26" s="4"/>
      <c r="J26" s="4">
        <f>F26*H26</f>
        <v>153</v>
      </c>
      <c r="K26" s="4">
        <f>J26</f>
        <v>153</v>
      </c>
      <c r="L26" s="49"/>
      <c r="M26" s="28"/>
    </row>
    <row r="27" spans="1:13" s="22" customFormat="1" x14ac:dyDescent="0.25">
      <c r="A27" s="46"/>
      <c r="B27" s="47"/>
      <c r="C27" s="27" t="s">
        <v>29</v>
      </c>
      <c r="D27" s="3" t="s">
        <v>11</v>
      </c>
      <c r="E27" s="5">
        <v>5</v>
      </c>
      <c r="F27" s="6">
        <v>8</v>
      </c>
      <c r="G27" s="4"/>
      <c r="H27" s="4">
        <v>51</v>
      </c>
      <c r="I27" s="4"/>
      <c r="J27" s="4">
        <f>F27*H27</f>
        <v>408</v>
      </c>
      <c r="K27" s="4">
        <f>J27</f>
        <v>408</v>
      </c>
      <c r="L27" s="49"/>
      <c r="M27" s="28"/>
    </row>
    <row r="28" spans="1:13" s="22" customFormat="1" x14ac:dyDescent="0.25">
      <c r="A28" s="46"/>
      <c r="B28" s="47"/>
      <c r="C28" s="27" t="s">
        <v>29</v>
      </c>
      <c r="D28" s="3" t="s">
        <v>12</v>
      </c>
      <c r="E28" s="5">
        <v>3</v>
      </c>
      <c r="F28" s="6">
        <v>5</v>
      </c>
      <c r="G28" s="4"/>
      <c r="H28" s="4">
        <v>51</v>
      </c>
      <c r="I28" s="4"/>
      <c r="J28" s="4">
        <f>F28*H28</f>
        <v>255</v>
      </c>
      <c r="K28" s="4">
        <f>J28</f>
        <v>255</v>
      </c>
      <c r="L28" s="49"/>
      <c r="M28" s="28"/>
    </row>
    <row r="29" spans="1:13" s="22" customFormat="1" x14ac:dyDescent="0.25">
      <c r="A29" s="46"/>
      <c r="B29" s="47"/>
      <c r="C29" s="27" t="s">
        <v>29</v>
      </c>
      <c r="D29" s="3" t="s">
        <v>28</v>
      </c>
      <c r="E29" s="5">
        <v>1</v>
      </c>
      <c r="F29" s="6"/>
      <c r="G29" s="4">
        <v>110</v>
      </c>
      <c r="I29" s="4">
        <f>E29*G29</f>
        <v>110</v>
      </c>
      <c r="K29" s="4">
        <f>I29</f>
        <v>110</v>
      </c>
      <c r="L29" s="49"/>
      <c r="M29" s="28"/>
    </row>
    <row r="30" spans="1:13" s="22" customFormat="1" x14ac:dyDescent="0.25">
      <c r="A30" s="46"/>
      <c r="B30" s="47"/>
      <c r="C30" s="26" t="s">
        <v>30</v>
      </c>
      <c r="D30" s="3" t="s">
        <v>26</v>
      </c>
      <c r="E30" s="5">
        <v>1</v>
      </c>
      <c r="F30" s="6"/>
      <c r="G30" s="4">
        <v>115</v>
      </c>
      <c r="I30" s="4">
        <f>E30*G30</f>
        <v>115</v>
      </c>
      <c r="K30" s="4">
        <f>I30</f>
        <v>115</v>
      </c>
      <c r="L30" s="49"/>
      <c r="M30" s="28"/>
    </row>
    <row r="31" spans="1:13" s="22" customFormat="1" x14ac:dyDescent="0.25">
      <c r="A31" s="46"/>
      <c r="B31" s="47"/>
      <c r="C31" s="26" t="s">
        <v>30</v>
      </c>
      <c r="D31" s="3" t="s">
        <v>11</v>
      </c>
      <c r="E31" s="13">
        <v>2</v>
      </c>
      <c r="F31" s="6">
        <v>3</v>
      </c>
      <c r="G31" s="4"/>
      <c r="H31" s="4">
        <v>47</v>
      </c>
      <c r="I31" s="4"/>
      <c r="J31" s="4">
        <f>F31*H31</f>
        <v>141</v>
      </c>
      <c r="K31" s="4">
        <f>J31</f>
        <v>141</v>
      </c>
      <c r="L31" s="49"/>
      <c r="M31" s="28"/>
    </row>
    <row r="32" spans="1:13" s="22" customFormat="1" x14ac:dyDescent="0.25">
      <c r="A32" s="46"/>
      <c r="B32" s="47"/>
      <c r="C32" s="26" t="s">
        <v>30</v>
      </c>
      <c r="D32" s="3" t="s">
        <v>12</v>
      </c>
      <c r="E32" s="13">
        <v>1</v>
      </c>
      <c r="F32" s="6">
        <v>2</v>
      </c>
      <c r="G32" s="4"/>
      <c r="H32" s="4">
        <v>47</v>
      </c>
      <c r="I32" s="4"/>
      <c r="J32" s="4">
        <f>F32*H32</f>
        <v>94</v>
      </c>
      <c r="K32" s="4">
        <f>J32</f>
        <v>94</v>
      </c>
      <c r="L32" s="49"/>
      <c r="M32" s="28"/>
    </row>
    <row r="33" spans="1:13" s="22" customFormat="1" x14ac:dyDescent="0.25">
      <c r="A33" s="46"/>
      <c r="B33" s="48"/>
      <c r="C33" s="7"/>
      <c r="D33" s="8" t="s">
        <v>13</v>
      </c>
      <c r="E33" s="9">
        <f>SUM(E16:E32)</f>
        <v>78</v>
      </c>
      <c r="F33" s="9">
        <v>63</v>
      </c>
      <c r="G33" s="10"/>
      <c r="H33" s="10"/>
      <c r="I33" s="11"/>
      <c r="J33" s="11"/>
      <c r="K33" s="11">
        <f>SUM(K16:K32)</f>
        <v>9666</v>
      </c>
      <c r="L33" s="49"/>
      <c r="M33" s="28"/>
    </row>
    <row r="34" spans="1:13" s="22" customFormat="1" x14ac:dyDescent="0.25">
      <c r="A34" s="46"/>
      <c r="B34" s="47" t="s">
        <v>37</v>
      </c>
      <c r="C34" s="2" t="s">
        <v>34</v>
      </c>
      <c r="D34" s="3" t="s">
        <v>23</v>
      </c>
      <c r="E34" s="5">
        <v>5</v>
      </c>
      <c r="F34" s="6"/>
      <c r="G34" s="4">
        <v>350</v>
      </c>
      <c r="H34" s="4"/>
      <c r="I34" s="4">
        <f>E34*G34</f>
        <v>1750</v>
      </c>
      <c r="J34" s="4"/>
      <c r="K34" s="4">
        <f>I34</f>
        <v>1750</v>
      </c>
      <c r="L34" s="49"/>
      <c r="M34" s="28"/>
    </row>
    <row r="35" spans="1:13" s="22" customFormat="1" x14ac:dyDescent="0.25">
      <c r="A35" s="46"/>
      <c r="B35" s="47"/>
      <c r="C35" s="2" t="s">
        <v>34</v>
      </c>
      <c r="D35" s="3" t="s">
        <v>24</v>
      </c>
      <c r="E35" s="5">
        <v>15</v>
      </c>
      <c r="F35" s="6"/>
      <c r="G35" s="4">
        <v>230</v>
      </c>
      <c r="H35" s="4"/>
      <c r="I35" s="4">
        <f>E35*G35</f>
        <v>3450</v>
      </c>
      <c r="J35" s="4"/>
      <c r="K35" s="4">
        <f>I35</f>
        <v>3450</v>
      </c>
      <c r="L35" s="49"/>
      <c r="M35" s="28"/>
    </row>
    <row r="36" spans="1:13" s="22" customFormat="1" x14ac:dyDescent="0.25">
      <c r="A36" s="46"/>
      <c r="B36" s="47"/>
      <c r="C36" s="2" t="s">
        <v>34</v>
      </c>
      <c r="D36" s="3" t="s">
        <v>25</v>
      </c>
      <c r="E36" s="5">
        <v>10</v>
      </c>
      <c r="F36" s="6"/>
      <c r="G36" s="4">
        <v>225</v>
      </c>
      <c r="H36" s="4"/>
      <c r="I36" s="4">
        <f>E36*G36</f>
        <v>2250</v>
      </c>
      <c r="J36" s="4"/>
      <c r="K36" s="4">
        <f>I36</f>
        <v>2250</v>
      </c>
      <c r="L36" s="49"/>
      <c r="M36" s="28"/>
    </row>
    <row r="37" spans="1:13" s="22" customFormat="1" x14ac:dyDescent="0.25">
      <c r="A37" s="46"/>
      <c r="B37" s="47"/>
      <c r="C37" s="2" t="s">
        <v>34</v>
      </c>
      <c r="D37" s="3" t="s">
        <v>26</v>
      </c>
      <c r="E37" s="5">
        <v>40</v>
      </c>
      <c r="F37" s="6"/>
      <c r="G37" s="4">
        <v>170</v>
      </c>
      <c r="H37" s="4"/>
      <c r="I37" s="4">
        <f>E37*G37</f>
        <v>6800</v>
      </c>
      <c r="J37" s="4"/>
      <c r="K37" s="4">
        <f>I37</f>
        <v>6800</v>
      </c>
      <c r="L37" s="49"/>
      <c r="M37" s="28"/>
    </row>
    <row r="38" spans="1:13" s="22" customFormat="1" x14ac:dyDescent="0.25">
      <c r="A38" s="46"/>
      <c r="B38" s="47"/>
      <c r="C38" s="2" t="s">
        <v>34</v>
      </c>
      <c r="D38" s="3" t="s">
        <v>27</v>
      </c>
      <c r="E38" s="5">
        <v>22</v>
      </c>
      <c r="F38" s="6"/>
      <c r="G38" s="4">
        <v>125</v>
      </c>
      <c r="H38" s="4"/>
      <c r="I38" s="4">
        <f>E38*G38</f>
        <v>2750</v>
      </c>
      <c r="J38" s="4"/>
      <c r="K38" s="4">
        <f>I38</f>
        <v>2750</v>
      </c>
      <c r="L38" s="49"/>
      <c r="M38" s="28"/>
    </row>
    <row r="39" spans="1:13" s="22" customFormat="1" x14ac:dyDescent="0.25">
      <c r="A39" s="46"/>
      <c r="B39" s="47"/>
      <c r="C39" s="2" t="s">
        <v>34</v>
      </c>
      <c r="D39" s="3" t="s">
        <v>14</v>
      </c>
      <c r="E39" s="5">
        <v>1</v>
      </c>
      <c r="F39" s="6">
        <v>2</v>
      </c>
      <c r="G39" s="4"/>
      <c r="H39" s="4">
        <v>49</v>
      </c>
      <c r="I39" s="4"/>
      <c r="J39" s="4">
        <f>F39*H39</f>
        <v>98</v>
      </c>
      <c r="K39" s="4">
        <f>J39</f>
        <v>98</v>
      </c>
      <c r="L39" s="49"/>
      <c r="M39" s="28"/>
    </row>
    <row r="40" spans="1:13" s="22" customFormat="1" x14ac:dyDescent="0.25">
      <c r="A40" s="46"/>
      <c r="B40" s="47"/>
      <c r="C40" s="2" t="s">
        <v>34</v>
      </c>
      <c r="D40" s="3" t="s">
        <v>10</v>
      </c>
      <c r="E40" s="5">
        <v>2</v>
      </c>
      <c r="F40" s="6">
        <v>3</v>
      </c>
      <c r="G40" s="4"/>
      <c r="H40" s="4">
        <v>49</v>
      </c>
      <c r="I40" s="4"/>
      <c r="J40" s="4">
        <f>F40*H40</f>
        <v>147</v>
      </c>
      <c r="K40" s="4">
        <f>J40</f>
        <v>147</v>
      </c>
      <c r="L40" s="49"/>
      <c r="M40" s="28"/>
    </row>
    <row r="41" spans="1:13" s="22" customFormat="1" x14ac:dyDescent="0.25">
      <c r="A41" s="46"/>
      <c r="B41" s="47"/>
      <c r="C41" s="2" t="s">
        <v>34</v>
      </c>
      <c r="D41" s="3" t="s">
        <v>11</v>
      </c>
      <c r="E41" s="5">
        <v>58</v>
      </c>
      <c r="F41" s="6">
        <v>97</v>
      </c>
      <c r="G41" s="4"/>
      <c r="H41" s="4">
        <v>49</v>
      </c>
      <c r="I41" s="4"/>
      <c r="J41" s="4">
        <f>F41*H41</f>
        <v>4753</v>
      </c>
      <c r="K41" s="4">
        <f>J41</f>
        <v>4753</v>
      </c>
      <c r="L41" s="49"/>
      <c r="M41" s="28"/>
    </row>
    <row r="42" spans="1:13" s="22" customFormat="1" x14ac:dyDescent="0.25">
      <c r="A42" s="46"/>
      <c r="B42" s="47"/>
      <c r="C42" s="2" t="s">
        <v>34</v>
      </c>
      <c r="D42" s="3" t="s">
        <v>12</v>
      </c>
      <c r="E42" s="5">
        <v>43</v>
      </c>
      <c r="F42" s="6">
        <v>78</v>
      </c>
      <c r="G42" s="4"/>
      <c r="H42" s="4">
        <v>49</v>
      </c>
      <c r="I42" s="4"/>
      <c r="J42" s="4">
        <f>F42*H42</f>
        <v>3822</v>
      </c>
      <c r="K42" s="4">
        <f>J42</f>
        <v>3822</v>
      </c>
      <c r="L42" s="49"/>
      <c r="M42" s="28"/>
    </row>
    <row r="43" spans="1:13" s="22" customFormat="1" x14ac:dyDescent="0.25">
      <c r="A43" s="46"/>
      <c r="B43" s="47"/>
      <c r="C43" s="2" t="s">
        <v>34</v>
      </c>
      <c r="D43" s="3" t="s">
        <v>28</v>
      </c>
      <c r="E43" s="5">
        <v>7</v>
      </c>
      <c r="F43" s="6"/>
      <c r="G43" s="4">
        <v>110</v>
      </c>
      <c r="H43" s="4"/>
      <c r="I43" s="4">
        <f>E43*G43</f>
        <v>770</v>
      </c>
      <c r="J43" s="4"/>
      <c r="K43" s="4">
        <f>I43</f>
        <v>770</v>
      </c>
      <c r="L43" s="49"/>
      <c r="M43" s="28"/>
    </row>
    <row r="44" spans="1:13" s="22" customFormat="1" x14ac:dyDescent="0.25">
      <c r="A44" s="46"/>
      <c r="B44" s="47"/>
      <c r="C44" s="27" t="s">
        <v>29</v>
      </c>
      <c r="D44" s="3" t="s">
        <v>26</v>
      </c>
      <c r="E44" s="24">
        <v>3</v>
      </c>
      <c r="F44" s="23"/>
      <c r="G44" s="4">
        <v>123</v>
      </c>
      <c r="H44" s="4"/>
      <c r="I44" s="4">
        <f>E44*G44</f>
        <v>369</v>
      </c>
      <c r="J44" s="4"/>
      <c r="K44" s="4">
        <f>I44</f>
        <v>369</v>
      </c>
      <c r="L44" s="49"/>
      <c r="M44" s="28"/>
    </row>
    <row r="45" spans="1:13" s="22" customFormat="1" x14ac:dyDescent="0.25">
      <c r="A45" s="46"/>
      <c r="B45" s="47"/>
      <c r="C45" s="27" t="s">
        <v>29</v>
      </c>
      <c r="D45" s="3" t="s">
        <v>11</v>
      </c>
      <c r="E45" s="24">
        <v>1</v>
      </c>
      <c r="F45" s="6">
        <v>2</v>
      </c>
      <c r="G45" s="4"/>
      <c r="H45" s="4">
        <v>51</v>
      </c>
      <c r="I45" s="4"/>
      <c r="J45" s="4">
        <f>F45*H45</f>
        <v>102</v>
      </c>
      <c r="K45" s="4">
        <f>J45</f>
        <v>102</v>
      </c>
      <c r="L45" s="49"/>
      <c r="M45" s="28"/>
    </row>
    <row r="46" spans="1:13" s="22" customFormat="1" x14ac:dyDescent="0.25">
      <c r="A46" s="46"/>
      <c r="B46" s="47"/>
      <c r="C46" s="27" t="s">
        <v>29</v>
      </c>
      <c r="D46" s="3" t="s">
        <v>12</v>
      </c>
      <c r="E46" s="24">
        <v>1</v>
      </c>
      <c r="F46" s="6">
        <v>2</v>
      </c>
      <c r="G46" s="4"/>
      <c r="H46" s="4">
        <v>51</v>
      </c>
      <c r="I46" s="4"/>
      <c r="J46" s="4">
        <f>F46*H46</f>
        <v>102</v>
      </c>
      <c r="K46" s="4">
        <f>J46</f>
        <v>102</v>
      </c>
      <c r="L46" s="49"/>
      <c r="M46" s="28"/>
    </row>
    <row r="47" spans="1:13" s="22" customFormat="1" x14ac:dyDescent="0.25">
      <c r="A47" s="46"/>
      <c r="B47" s="47"/>
      <c r="C47" s="26" t="s">
        <v>30</v>
      </c>
      <c r="D47" s="3" t="s">
        <v>25</v>
      </c>
      <c r="E47" s="24">
        <v>3</v>
      </c>
      <c r="F47" s="23"/>
      <c r="G47" s="4">
        <v>123</v>
      </c>
      <c r="H47" s="13"/>
      <c r="I47" s="4">
        <f>E47*G47</f>
        <v>369</v>
      </c>
      <c r="J47" s="13"/>
      <c r="K47" s="4">
        <f>I47</f>
        <v>369</v>
      </c>
      <c r="L47" s="49"/>
      <c r="M47" s="28"/>
    </row>
    <row r="48" spans="1:13" s="22" customFormat="1" x14ac:dyDescent="0.25">
      <c r="A48" s="46"/>
      <c r="B48" s="47"/>
      <c r="C48" s="26" t="s">
        <v>30</v>
      </c>
      <c r="D48" s="3" t="s">
        <v>27</v>
      </c>
      <c r="E48" s="13">
        <v>2</v>
      </c>
      <c r="F48" s="23"/>
      <c r="G48" s="4">
        <v>115</v>
      </c>
      <c r="H48" s="13"/>
      <c r="I48" s="4">
        <f>E48*G48</f>
        <v>230</v>
      </c>
      <c r="J48" s="13"/>
      <c r="K48" s="4">
        <f>I48</f>
        <v>230</v>
      </c>
      <c r="L48" s="49"/>
      <c r="M48" s="28"/>
    </row>
    <row r="49" spans="1:13" s="22" customFormat="1" x14ac:dyDescent="0.25">
      <c r="A49" s="46"/>
      <c r="B49" s="47"/>
      <c r="C49" s="26" t="s">
        <v>30</v>
      </c>
      <c r="D49" s="3" t="s">
        <v>14</v>
      </c>
      <c r="E49" s="13">
        <v>2</v>
      </c>
      <c r="F49" s="6">
        <v>3</v>
      </c>
      <c r="G49" s="4"/>
      <c r="H49" s="4">
        <v>47</v>
      </c>
      <c r="I49" s="4"/>
      <c r="J49" s="4">
        <f>F49*H49</f>
        <v>141</v>
      </c>
      <c r="K49" s="4">
        <f>J49</f>
        <v>141</v>
      </c>
      <c r="L49" s="49"/>
      <c r="M49" s="28"/>
    </row>
    <row r="50" spans="1:13" s="22" customFormat="1" x14ac:dyDescent="0.25">
      <c r="A50" s="46"/>
      <c r="B50" s="47"/>
      <c r="C50" s="26" t="s">
        <v>30</v>
      </c>
      <c r="D50" s="3" t="s">
        <v>11</v>
      </c>
      <c r="E50" s="13">
        <v>1</v>
      </c>
      <c r="F50" s="6">
        <v>2</v>
      </c>
      <c r="G50" s="4"/>
      <c r="H50" s="4">
        <v>47</v>
      </c>
      <c r="I50" s="4"/>
      <c r="J50" s="4">
        <f>F50*H50</f>
        <v>94</v>
      </c>
      <c r="K50" s="4">
        <f>J50</f>
        <v>94</v>
      </c>
      <c r="L50" s="49"/>
      <c r="M50" s="28"/>
    </row>
    <row r="51" spans="1:13" s="22" customFormat="1" x14ac:dyDescent="0.25">
      <c r="A51" s="46"/>
      <c r="B51" s="47"/>
      <c r="C51" s="26" t="s">
        <v>30</v>
      </c>
      <c r="D51" s="3" t="s">
        <v>12</v>
      </c>
      <c r="E51" s="13">
        <v>1</v>
      </c>
      <c r="F51" s="6">
        <v>2</v>
      </c>
      <c r="G51" s="4"/>
      <c r="H51" s="4">
        <v>47</v>
      </c>
      <c r="I51" s="4"/>
      <c r="J51" s="4">
        <f>F51*H51</f>
        <v>94</v>
      </c>
      <c r="K51" s="4">
        <f>J51</f>
        <v>94</v>
      </c>
      <c r="L51" s="49"/>
      <c r="M51" s="28"/>
    </row>
    <row r="52" spans="1:13" s="22" customFormat="1" x14ac:dyDescent="0.25">
      <c r="A52" s="46"/>
      <c r="B52" s="47"/>
      <c r="C52" s="27" t="s">
        <v>31</v>
      </c>
      <c r="D52" s="3" t="s">
        <v>11</v>
      </c>
      <c r="E52" s="5">
        <v>5</v>
      </c>
      <c r="F52" s="6">
        <v>8</v>
      </c>
      <c r="G52" s="4"/>
      <c r="H52" s="4">
        <v>51</v>
      </c>
      <c r="I52" s="4"/>
      <c r="J52" s="4">
        <f>F52*H52</f>
        <v>408</v>
      </c>
      <c r="K52" s="4">
        <f>J52</f>
        <v>408</v>
      </c>
      <c r="L52" s="49"/>
      <c r="M52" s="28"/>
    </row>
    <row r="53" spans="1:13" s="22" customFormat="1" x14ac:dyDescent="0.25">
      <c r="A53" s="46"/>
      <c r="B53" s="47"/>
      <c r="C53" s="27" t="s">
        <v>31</v>
      </c>
      <c r="D53" s="3" t="s">
        <v>12</v>
      </c>
      <c r="E53" s="5">
        <v>4</v>
      </c>
      <c r="F53" s="6">
        <v>7</v>
      </c>
      <c r="G53" s="4"/>
      <c r="H53" s="4">
        <v>51</v>
      </c>
      <c r="I53" s="4"/>
      <c r="J53" s="4">
        <f>F53*H53</f>
        <v>357</v>
      </c>
      <c r="K53" s="4">
        <f>J53</f>
        <v>357</v>
      </c>
      <c r="L53" s="49"/>
      <c r="M53" s="28"/>
    </row>
    <row r="54" spans="1:13" s="22" customFormat="1" x14ac:dyDescent="0.25">
      <c r="A54" s="46"/>
      <c r="B54" s="48"/>
      <c r="C54" s="7"/>
      <c r="D54" s="8" t="s">
        <v>13</v>
      </c>
      <c r="E54" s="9">
        <f>SUM(E34:E53)</f>
        <v>226</v>
      </c>
      <c r="F54" s="9">
        <v>206</v>
      </c>
      <c r="G54" s="10"/>
      <c r="H54" s="10"/>
      <c r="I54" s="11"/>
      <c r="J54" s="11"/>
      <c r="K54" s="11">
        <f>SUM(K34:K53)</f>
        <v>28856</v>
      </c>
      <c r="L54" s="49"/>
      <c r="M54" s="28"/>
    </row>
    <row r="55" spans="1:13" x14ac:dyDescent="0.25">
      <c r="A55" s="46"/>
      <c r="B55" s="33"/>
      <c r="C55" s="41"/>
      <c r="D55" s="29" t="s">
        <v>42</v>
      </c>
      <c r="E55" s="30">
        <f>E54+E33+E15</f>
        <v>948</v>
      </c>
      <c r="F55" s="30">
        <f>F54+F33+F15</f>
        <v>943</v>
      </c>
      <c r="G55" s="31"/>
      <c r="H55" s="31"/>
      <c r="I55" s="31"/>
      <c r="J55" s="31"/>
      <c r="K55" s="32">
        <f>K54+K33+K15</f>
        <v>96173</v>
      </c>
      <c r="L55" s="37">
        <v>4809</v>
      </c>
    </row>
    <row r="56" spans="1:13" x14ac:dyDescent="0.25">
      <c r="L56" s="45"/>
    </row>
    <row r="57" spans="1:13" x14ac:dyDescent="0.25">
      <c r="L57" s="45"/>
    </row>
    <row r="58" spans="1:13" x14ac:dyDescent="0.25">
      <c r="L58" s="45"/>
    </row>
  </sheetData>
  <autoFilter ref="A2:L55"/>
  <mergeCells count="5">
    <mergeCell ref="A3:A55"/>
    <mergeCell ref="B3:B15"/>
    <mergeCell ref="L3:L54"/>
    <mergeCell ref="B16:B33"/>
    <mergeCell ref="B34:B54"/>
  </mergeCells>
  <conditionalFormatting sqref="B3:B15">
    <cfRule type="duplicateValues" dxfId="11" priority="47"/>
    <cfRule type="duplicateValues" dxfId="10" priority="48"/>
  </conditionalFormatting>
  <conditionalFormatting sqref="B16:B33">
    <cfRule type="duplicateValues" dxfId="9" priority="43"/>
    <cfRule type="duplicateValues" dxfId="8" priority="44"/>
  </conditionalFormatting>
  <conditionalFormatting sqref="B34:B54">
    <cfRule type="duplicateValues" dxfId="7" priority="45"/>
    <cfRule type="duplicateValues" dxfId="6" priority="46"/>
  </conditionalFormatting>
  <pageMargins left="0.7" right="0.7" top="0.75" bottom="0.75" header="0.3" footer="0.3"/>
  <pageSetup paperSize="9" scale="7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8"/>
  <sheetViews>
    <sheetView workbookViewId="0">
      <selection activeCell="O18" sqref="O18"/>
    </sheetView>
  </sheetViews>
  <sheetFormatPr defaultRowHeight="15.75" x14ac:dyDescent="0.25"/>
  <cols>
    <col min="1" max="1" width="9.140625" style="39"/>
    <col min="2" max="2" width="15.5703125" style="38" customWidth="1"/>
    <col min="3" max="3" width="12.5703125" style="38" customWidth="1"/>
    <col min="4" max="4" width="41" style="38" customWidth="1"/>
    <col min="5" max="5" width="17.7109375" style="38" customWidth="1"/>
    <col min="6" max="6" width="14.42578125" style="38" customWidth="1"/>
    <col min="7" max="8" width="13.28515625" style="38" customWidth="1"/>
    <col min="9" max="9" width="12.140625" style="38" customWidth="1"/>
    <col min="10" max="10" width="10.42578125" style="38" customWidth="1"/>
    <col min="11" max="11" width="10.85546875" style="38" customWidth="1"/>
    <col min="12" max="12" width="10.85546875" style="22" customWidth="1"/>
    <col min="13" max="16384" width="9.140625" style="38"/>
  </cols>
  <sheetData>
    <row r="1" spans="1:13" x14ac:dyDescent="0.25">
      <c r="B1" s="40"/>
      <c r="C1" s="22"/>
      <c r="D1" s="22" t="s">
        <v>43</v>
      </c>
      <c r="E1" s="22"/>
      <c r="F1" s="22"/>
      <c r="G1" s="22"/>
      <c r="H1" s="22"/>
      <c r="I1" s="22"/>
      <c r="J1" s="22"/>
      <c r="K1" s="22"/>
    </row>
    <row r="2" spans="1:13" ht="72" customHeight="1" x14ac:dyDescent="0.25">
      <c r="A2" s="35" t="s">
        <v>15</v>
      </c>
      <c r="B2" s="36" t="s">
        <v>0</v>
      </c>
      <c r="C2" s="12" t="s">
        <v>1</v>
      </c>
      <c r="D2" s="1" t="s">
        <v>2</v>
      </c>
      <c r="E2" s="36" t="s">
        <v>3</v>
      </c>
      <c r="F2" s="36" t="s">
        <v>4</v>
      </c>
      <c r="G2" s="36" t="s">
        <v>5</v>
      </c>
      <c r="H2" s="36" t="s">
        <v>6</v>
      </c>
      <c r="I2" s="36" t="s">
        <v>7</v>
      </c>
      <c r="J2" s="36" t="s">
        <v>8</v>
      </c>
      <c r="K2" s="36" t="s">
        <v>9</v>
      </c>
      <c r="L2" s="44" t="s">
        <v>38</v>
      </c>
    </row>
    <row r="3" spans="1:13" s="22" customFormat="1" x14ac:dyDescent="0.25">
      <c r="A3" s="46" t="s">
        <v>41</v>
      </c>
      <c r="B3" s="47" t="s">
        <v>35</v>
      </c>
      <c r="C3" s="27" t="s">
        <v>32</v>
      </c>
      <c r="D3" s="3" t="s">
        <v>26</v>
      </c>
      <c r="E3" s="25">
        <v>72</v>
      </c>
      <c r="F3" s="6"/>
      <c r="G3" s="4"/>
      <c r="I3" s="4"/>
      <c r="K3" s="4"/>
      <c r="L3" s="49"/>
    </row>
    <row r="4" spans="1:13" s="22" customFormat="1" x14ac:dyDescent="0.25">
      <c r="A4" s="46"/>
      <c r="B4" s="47"/>
      <c r="C4" s="27" t="s">
        <v>32</v>
      </c>
      <c r="D4" s="3" t="s">
        <v>27</v>
      </c>
      <c r="E4" s="25">
        <v>43</v>
      </c>
      <c r="F4" s="6"/>
      <c r="G4" s="4"/>
      <c r="I4" s="4"/>
      <c r="K4" s="4"/>
      <c r="L4" s="49"/>
    </row>
    <row r="5" spans="1:13" s="22" customFormat="1" x14ac:dyDescent="0.25">
      <c r="A5" s="46"/>
      <c r="B5" s="47"/>
      <c r="C5" s="27" t="s">
        <v>32</v>
      </c>
      <c r="D5" s="3" t="s">
        <v>14</v>
      </c>
      <c r="E5" s="25">
        <v>49</v>
      </c>
      <c r="F5" s="6">
        <v>75</v>
      </c>
      <c r="G5" s="13"/>
      <c r="H5" s="4"/>
      <c r="I5" s="4"/>
      <c r="J5" s="4"/>
      <c r="K5" s="4"/>
      <c r="L5" s="49"/>
    </row>
    <row r="6" spans="1:13" s="22" customFormat="1" x14ac:dyDescent="0.25">
      <c r="A6" s="46"/>
      <c r="B6" s="47"/>
      <c r="C6" s="27" t="s">
        <v>32</v>
      </c>
      <c r="D6" s="3" t="s">
        <v>11</v>
      </c>
      <c r="E6" s="25">
        <v>230</v>
      </c>
      <c r="F6" s="6">
        <v>354</v>
      </c>
      <c r="G6" s="13"/>
      <c r="H6" s="4"/>
      <c r="I6" s="4"/>
      <c r="J6" s="4"/>
      <c r="K6" s="4"/>
      <c r="L6" s="49"/>
    </row>
    <row r="7" spans="1:13" s="22" customFormat="1" x14ac:dyDescent="0.25">
      <c r="A7" s="46"/>
      <c r="B7" s="47"/>
      <c r="C7" s="27" t="s">
        <v>32</v>
      </c>
      <c r="D7" s="3" t="s">
        <v>12</v>
      </c>
      <c r="E7" s="25">
        <v>30</v>
      </c>
      <c r="F7" s="6">
        <v>50</v>
      </c>
      <c r="G7" s="13"/>
      <c r="H7" s="4"/>
      <c r="I7" s="4"/>
      <c r="J7" s="4"/>
      <c r="K7" s="4"/>
      <c r="L7" s="49"/>
    </row>
    <row r="8" spans="1:13" s="22" customFormat="1" x14ac:dyDescent="0.25">
      <c r="A8" s="46"/>
      <c r="B8" s="47"/>
      <c r="C8" s="27" t="s">
        <v>32</v>
      </c>
      <c r="D8" s="3" t="s">
        <v>28</v>
      </c>
      <c r="E8" s="13">
        <v>6</v>
      </c>
      <c r="F8" s="23"/>
      <c r="G8" s="4"/>
      <c r="H8" s="13"/>
      <c r="I8" s="4"/>
      <c r="J8" s="13"/>
      <c r="K8" s="4"/>
      <c r="L8" s="49"/>
    </row>
    <row r="9" spans="1:13" s="22" customFormat="1" x14ac:dyDescent="0.25">
      <c r="A9" s="46"/>
      <c r="B9" s="47"/>
      <c r="C9" s="26" t="s">
        <v>33</v>
      </c>
      <c r="D9" s="3" t="s">
        <v>26</v>
      </c>
      <c r="E9" s="13">
        <v>48</v>
      </c>
      <c r="F9" s="6"/>
      <c r="G9" s="4"/>
      <c r="I9" s="4"/>
      <c r="J9" s="13"/>
      <c r="K9" s="4"/>
      <c r="L9" s="49"/>
    </row>
    <row r="10" spans="1:13" s="22" customFormat="1" x14ac:dyDescent="0.25">
      <c r="A10" s="46"/>
      <c r="B10" s="47"/>
      <c r="C10" s="26" t="s">
        <v>33</v>
      </c>
      <c r="D10" s="3" t="s">
        <v>27</v>
      </c>
      <c r="E10" s="13">
        <v>36</v>
      </c>
      <c r="F10" s="6"/>
      <c r="G10" s="4"/>
      <c r="I10" s="4"/>
      <c r="J10" s="13"/>
      <c r="K10" s="4"/>
      <c r="L10" s="49"/>
    </row>
    <row r="11" spans="1:13" s="22" customFormat="1" x14ac:dyDescent="0.25">
      <c r="A11" s="46"/>
      <c r="B11" s="47"/>
      <c r="C11" s="26" t="s">
        <v>33</v>
      </c>
      <c r="D11" s="3" t="s">
        <v>14</v>
      </c>
      <c r="E11" s="13">
        <v>14</v>
      </c>
      <c r="F11" s="6">
        <v>22</v>
      </c>
      <c r="G11" s="13"/>
      <c r="H11" s="4"/>
      <c r="I11" s="4"/>
      <c r="J11" s="4"/>
      <c r="K11" s="4"/>
      <c r="L11" s="49"/>
    </row>
    <row r="12" spans="1:13" s="22" customFormat="1" x14ac:dyDescent="0.25">
      <c r="A12" s="46"/>
      <c r="B12" s="47"/>
      <c r="C12" s="26" t="s">
        <v>33</v>
      </c>
      <c r="D12" s="3" t="s">
        <v>11</v>
      </c>
      <c r="E12" s="13">
        <v>80</v>
      </c>
      <c r="F12" s="6">
        <v>123</v>
      </c>
      <c r="G12" s="13"/>
      <c r="H12" s="4"/>
      <c r="I12" s="4"/>
      <c r="J12" s="4"/>
      <c r="K12" s="4"/>
      <c r="L12" s="49"/>
    </row>
    <row r="13" spans="1:13" s="22" customFormat="1" x14ac:dyDescent="0.25">
      <c r="A13" s="46"/>
      <c r="B13" s="47"/>
      <c r="C13" s="26" t="s">
        <v>33</v>
      </c>
      <c r="D13" s="3" t="s">
        <v>12</v>
      </c>
      <c r="E13" s="13">
        <v>30</v>
      </c>
      <c r="F13" s="6">
        <v>50</v>
      </c>
      <c r="G13" s="13"/>
      <c r="H13" s="4"/>
      <c r="I13" s="4"/>
      <c r="J13" s="4"/>
      <c r="K13" s="4"/>
      <c r="L13" s="49"/>
    </row>
    <row r="14" spans="1:13" s="22" customFormat="1" x14ac:dyDescent="0.25">
      <c r="A14" s="46"/>
      <c r="B14" s="47"/>
      <c r="C14" s="26" t="s">
        <v>33</v>
      </c>
      <c r="D14" s="3" t="s">
        <v>28</v>
      </c>
      <c r="E14" s="13">
        <v>6</v>
      </c>
      <c r="F14" s="6"/>
      <c r="G14" s="4"/>
      <c r="H14" s="13"/>
      <c r="I14" s="4"/>
      <c r="K14" s="4"/>
      <c r="L14" s="49"/>
    </row>
    <row r="15" spans="1:13" s="22" customFormat="1" x14ac:dyDescent="0.25">
      <c r="A15" s="46"/>
      <c r="B15" s="48"/>
      <c r="C15" s="7"/>
      <c r="D15" s="8" t="s">
        <v>13</v>
      </c>
      <c r="E15" s="9">
        <f>SUM(E3:E14)</f>
        <v>644</v>
      </c>
      <c r="F15" s="9">
        <v>674</v>
      </c>
      <c r="G15" s="10"/>
      <c r="H15" s="10"/>
      <c r="I15" s="11"/>
      <c r="J15" s="11"/>
      <c r="K15" s="11"/>
      <c r="L15" s="49"/>
    </row>
    <row r="16" spans="1:13" s="22" customFormat="1" x14ac:dyDescent="0.25">
      <c r="A16" s="46"/>
      <c r="B16" s="47" t="s">
        <v>36</v>
      </c>
      <c r="C16" s="2" t="s">
        <v>34</v>
      </c>
      <c r="D16" s="3" t="s">
        <v>23</v>
      </c>
      <c r="E16" s="5">
        <v>1</v>
      </c>
      <c r="F16" s="6"/>
      <c r="G16" s="4"/>
      <c r="H16" s="4"/>
      <c r="I16" s="4"/>
      <c r="J16" s="4"/>
      <c r="K16" s="4"/>
      <c r="L16" s="49"/>
      <c r="M16" s="28"/>
    </row>
    <row r="17" spans="1:13" s="22" customFormat="1" x14ac:dyDescent="0.25">
      <c r="A17" s="46"/>
      <c r="B17" s="47"/>
      <c r="C17" s="2" t="s">
        <v>34</v>
      </c>
      <c r="D17" s="3" t="s">
        <v>24</v>
      </c>
      <c r="E17" s="5">
        <v>2</v>
      </c>
      <c r="F17" s="6"/>
      <c r="G17" s="4"/>
      <c r="H17" s="4"/>
      <c r="I17" s="4"/>
      <c r="J17" s="4"/>
      <c r="K17" s="4"/>
      <c r="L17" s="49"/>
      <c r="M17" s="28"/>
    </row>
    <row r="18" spans="1:13" s="22" customFormat="1" x14ac:dyDescent="0.25">
      <c r="A18" s="46"/>
      <c r="B18" s="47"/>
      <c r="C18" s="2" t="s">
        <v>34</v>
      </c>
      <c r="D18" s="3" t="s">
        <v>25</v>
      </c>
      <c r="E18" s="5">
        <v>3</v>
      </c>
      <c r="F18" s="6"/>
      <c r="G18" s="4"/>
      <c r="H18" s="4"/>
      <c r="I18" s="4"/>
      <c r="J18" s="4"/>
      <c r="K18" s="4"/>
      <c r="L18" s="49"/>
      <c r="M18" s="28"/>
    </row>
    <row r="19" spans="1:13" s="22" customFormat="1" x14ac:dyDescent="0.25">
      <c r="A19" s="46"/>
      <c r="B19" s="47"/>
      <c r="C19" s="2" t="s">
        <v>34</v>
      </c>
      <c r="D19" s="3" t="s">
        <v>26</v>
      </c>
      <c r="E19" s="5">
        <v>20</v>
      </c>
      <c r="F19" s="6"/>
      <c r="G19" s="4"/>
      <c r="H19" s="4"/>
      <c r="I19" s="4"/>
      <c r="J19" s="4"/>
      <c r="K19" s="4"/>
      <c r="L19" s="49"/>
      <c r="M19" s="28"/>
    </row>
    <row r="20" spans="1:13" s="22" customFormat="1" x14ac:dyDescent="0.25">
      <c r="A20" s="46"/>
      <c r="B20" s="47"/>
      <c r="C20" s="2" t="s">
        <v>34</v>
      </c>
      <c r="D20" s="3" t="s">
        <v>27</v>
      </c>
      <c r="E20" s="5">
        <v>5</v>
      </c>
      <c r="F20" s="6"/>
      <c r="G20" s="4"/>
      <c r="H20" s="4"/>
      <c r="I20" s="4"/>
      <c r="J20" s="4"/>
      <c r="K20" s="4"/>
      <c r="L20" s="49"/>
      <c r="M20" s="28"/>
    </row>
    <row r="21" spans="1:13" s="22" customFormat="1" x14ac:dyDescent="0.25">
      <c r="A21" s="46"/>
      <c r="B21" s="47"/>
      <c r="C21" s="2" t="s">
        <v>34</v>
      </c>
      <c r="D21" s="3" t="s">
        <v>11</v>
      </c>
      <c r="E21" s="5">
        <v>20</v>
      </c>
      <c r="F21" s="6">
        <v>33</v>
      </c>
      <c r="G21" s="4"/>
      <c r="H21" s="4"/>
      <c r="I21" s="4"/>
      <c r="J21" s="4"/>
      <c r="K21" s="4"/>
      <c r="L21" s="49"/>
      <c r="M21" s="28"/>
    </row>
    <row r="22" spans="1:13" s="22" customFormat="1" x14ac:dyDescent="0.25">
      <c r="A22" s="46"/>
      <c r="B22" s="47"/>
      <c r="C22" s="2" t="s">
        <v>34</v>
      </c>
      <c r="D22" s="3" t="s">
        <v>12</v>
      </c>
      <c r="E22" s="5">
        <v>5</v>
      </c>
      <c r="F22" s="6">
        <v>9</v>
      </c>
      <c r="G22" s="4"/>
      <c r="H22" s="4"/>
      <c r="I22" s="4"/>
      <c r="J22" s="4"/>
      <c r="K22" s="4"/>
      <c r="L22" s="49"/>
      <c r="M22" s="28"/>
    </row>
    <row r="23" spans="1:13" s="22" customFormat="1" x14ac:dyDescent="0.25">
      <c r="A23" s="46"/>
      <c r="B23" s="47"/>
      <c r="C23" s="2" t="s">
        <v>34</v>
      </c>
      <c r="D23" s="3" t="s">
        <v>28</v>
      </c>
      <c r="E23" s="5">
        <v>3</v>
      </c>
      <c r="F23" s="6"/>
      <c r="G23" s="4"/>
      <c r="H23" s="4"/>
      <c r="I23" s="4"/>
      <c r="J23" s="4"/>
      <c r="K23" s="4"/>
      <c r="L23" s="49"/>
      <c r="M23" s="28"/>
    </row>
    <row r="24" spans="1:13" s="22" customFormat="1" x14ac:dyDescent="0.25">
      <c r="A24" s="46"/>
      <c r="B24" s="47"/>
      <c r="C24" s="27" t="s">
        <v>29</v>
      </c>
      <c r="D24" s="3" t="s">
        <v>26</v>
      </c>
      <c r="E24" s="5">
        <v>3</v>
      </c>
      <c r="F24" s="6"/>
      <c r="G24" s="4"/>
      <c r="H24" s="4"/>
      <c r="I24" s="4"/>
      <c r="J24" s="4"/>
      <c r="K24" s="4"/>
      <c r="L24" s="49"/>
      <c r="M24" s="28"/>
    </row>
    <row r="25" spans="1:13" s="22" customFormat="1" x14ac:dyDescent="0.25">
      <c r="A25" s="46"/>
      <c r="B25" s="47"/>
      <c r="C25" s="27" t="s">
        <v>29</v>
      </c>
      <c r="D25" s="3" t="s">
        <v>27</v>
      </c>
      <c r="E25" s="5">
        <v>1</v>
      </c>
      <c r="F25" s="6"/>
      <c r="G25" s="4"/>
      <c r="H25" s="4"/>
      <c r="I25" s="4"/>
      <c r="J25" s="4"/>
      <c r="K25" s="4"/>
      <c r="L25" s="49"/>
      <c r="M25" s="28"/>
    </row>
    <row r="26" spans="1:13" s="22" customFormat="1" x14ac:dyDescent="0.25">
      <c r="A26" s="46"/>
      <c r="B26" s="47"/>
      <c r="C26" s="27" t="s">
        <v>29</v>
      </c>
      <c r="D26" s="3" t="s">
        <v>14</v>
      </c>
      <c r="E26" s="5">
        <v>2</v>
      </c>
      <c r="F26" s="6">
        <v>3</v>
      </c>
      <c r="G26" s="4"/>
      <c r="H26" s="4"/>
      <c r="I26" s="4"/>
      <c r="J26" s="4"/>
      <c r="K26" s="4"/>
      <c r="L26" s="49"/>
      <c r="M26" s="28"/>
    </row>
    <row r="27" spans="1:13" s="22" customFormat="1" x14ac:dyDescent="0.25">
      <c r="A27" s="46"/>
      <c r="B27" s="47"/>
      <c r="C27" s="27" t="s">
        <v>29</v>
      </c>
      <c r="D27" s="3" t="s">
        <v>11</v>
      </c>
      <c r="E27" s="5">
        <v>5</v>
      </c>
      <c r="F27" s="6">
        <v>8</v>
      </c>
      <c r="G27" s="4"/>
      <c r="H27" s="4"/>
      <c r="I27" s="4"/>
      <c r="J27" s="4"/>
      <c r="K27" s="4"/>
      <c r="L27" s="49"/>
      <c r="M27" s="28"/>
    </row>
    <row r="28" spans="1:13" s="22" customFormat="1" x14ac:dyDescent="0.25">
      <c r="A28" s="46"/>
      <c r="B28" s="47"/>
      <c r="C28" s="27" t="s">
        <v>29</v>
      </c>
      <c r="D28" s="3" t="s">
        <v>12</v>
      </c>
      <c r="E28" s="5">
        <v>3</v>
      </c>
      <c r="F28" s="6">
        <v>5</v>
      </c>
      <c r="G28" s="4"/>
      <c r="H28" s="4"/>
      <c r="I28" s="4"/>
      <c r="J28" s="4"/>
      <c r="K28" s="4"/>
      <c r="L28" s="49"/>
      <c r="M28" s="28"/>
    </row>
    <row r="29" spans="1:13" s="22" customFormat="1" x14ac:dyDescent="0.25">
      <c r="A29" s="46"/>
      <c r="B29" s="47"/>
      <c r="C29" s="27" t="s">
        <v>29</v>
      </c>
      <c r="D29" s="3" t="s">
        <v>28</v>
      </c>
      <c r="E29" s="5">
        <v>1</v>
      </c>
      <c r="F29" s="6"/>
      <c r="G29" s="4"/>
      <c r="I29" s="4"/>
      <c r="K29" s="4"/>
      <c r="L29" s="49"/>
      <c r="M29" s="28"/>
    </row>
    <row r="30" spans="1:13" s="22" customFormat="1" x14ac:dyDescent="0.25">
      <c r="A30" s="46"/>
      <c r="B30" s="47"/>
      <c r="C30" s="26" t="s">
        <v>30</v>
      </c>
      <c r="D30" s="3" t="s">
        <v>26</v>
      </c>
      <c r="E30" s="5">
        <v>1</v>
      </c>
      <c r="F30" s="6"/>
      <c r="G30" s="4"/>
      <c r="I30" s="4"/>
      <c r="K30" s="4"/>
      <c r="L30" s="49"/>
      <c r="M30" s="28"/>
    </row>
    <row r="31" spans="1:13" s="22" customFormat="1" x14ac:dyDescent="0.25">
      <c r="A31" s="46"/>
      <c r="B31" s="47"/>
      <c r="C31" s="26" t="s">
        <v>30</v>
      </c>
      <c r="D31" s="3" t="s">
        <v>11</v>
      </c>
      <c r="E31" s="13">
        <v>2</v>
      </c>
      <c r="F31" s="6">
        <v>3</v>
      </c>
      <c r="G31" s="4"/>
      <c r="H31" s="4"/>
      <c r="I31" s="4"/>
      <c r="J31" s="4"/>
      <c r="K31" s="4"/>
      <c r="L31" s="49"/>
      <c r="M31" s="28"/>
    </row>
    <row r="32" spans="1:13" s="22" customFormat="1" x14ac:dyDescent="0.25">
      <c r="A32" s="46"/>
      <c r="B32" s="47"/>
      <c r="C32" s="26" t="s">
        <v>30</v>
      </c>
      <c r="D32" s="3" t="s">
        <v>12</v>
      </c>
      <c r="E32" s="13">
        <v>1</v>
      </c>
      <c r="F32" s="6">
        <v>2</v>
      </c>
      <c r="G32" s="4"/>
      <c r="H32" s="4"/>
      <c r="I32" s="4"/>
      <c r="J32" s="4"/>
      <c r="K32" s="4"/>
      <c r="L32" s="49"/>
      <c r="M32" s="28"/>
    </row>
    <row r="33" spans="1:13" s="22" customFormat="1" x14ac:dyDescent="0.25">
      <c r="A33" s="46"/>
      <c r="B33" s="48"/>
      <c r="C33" s="7"/>
      <c r="D33" s="8" t="s">
        <v>13</v>
      </c>
      <c r="E33" s="9">
        <f>SUM(E16:E32)</f>
        <v>78</v>
      </c>
      <c r="F33" s="9">
        <v>63</v>
      </c>
      <c r="G33" s="10"/>
      <c r="H33" s="10"/>
      <c r="I33" s="11"/>
      <c r="J33" s="11"/>
      <c r="K33" s="11"/>
      <c r="L33" s="49"/>
      <c r="M33" s="28"/>
    </row>
    <row r="34" spans="1:13" s="22" customFormat="1" x14ac:dyDescent="0.25">
      <c r="A34" s="46"/>
      <c r="B34" s="47" t="s">
        <v>37</v>
      </c>
      <c r="C34" s="2" t="s">
        <v>34</v>
      </c>
      <c r="D34" s="3" t="s">
        <v>23</v>
      </c>
      <c r="E34" s="5">
        <v>5</v>
      </c>
      <c r="F34" s="6"/>
      <c r="G34" s="4"/>
      <c r="H34" s="4"/>
      <c r="I34" s="4"/>
      <c r="J34" s="4"/>
      <c r="K34" s="4"/>
      <c r="L34" s="49"/>
      <c r="M34" s="28"/>
    </row>
    <row r="35" spans="1:13" s="22" customFormat="1" x14ac:dyDescent="0.25">
      <c r="A35" s="46"/>
      <c r="B35" s="47"/>
      <c r="C35" s="2" t="s">
        <v>34</v>
      </c>
      <c r="D35" s="3" t="s">
        <v>24</v>
      </c>
      <c r="E35" s="5">
        <v>15</v>
      </c>
      <c r="F35" s="6"/>
      <c r="G35" s="4"/>
      <c r="H35" s="4"/>
      <c r="I35" s="4"/>
      <c r="J35" s="4"/>
      <c r="K35" s="4"/>
      <c r="L35" s="49"/>
      <c r="M35" s="28"/>
    </row>
    <row r="36" spans="1:13" s="22" customFormat="1" x14ac:dyDescent="0.25">
      <c r="A36" s="46"/>
      <c r="B36" s="47"/>
      <c r="C36" s="2" t="s">
        <v>34</v>
      </c>
      <c r="D36" s="3" t="s">
        <v>25</v>
      </c>
      <c r="E36" s="5">
        <v>10</v>
      </c>
      <c r="F36" s="6"/>
      <c r="G36" s="4"/>
      <c r="H36" s="4"/>
      <c r="I36" s="4"/>
      <c r="J36" s="4"/>
      <c r="K36" s="4"/>
      <c r="L36" s="49"/>
      <c r="M36" s="28"/>
    </row>
    <row r="37" spans="1:13" s="22" customFormat="1" x14ac:dyDescent="0.25">
      <c r="A37" s="46"/>
      <c r="B37" s="47"/>
      <c r="C37" s="2" t="s">
        <v>34</v>
      </c>
      <c r="D37" s="3" t="s">
        <v>26</v>
      </c>
      <c r="E37" s="5">
        <v>40</v>
      </c>
      <c r="F37" s="6"/>
      <c r="G37" s="4"/>
      <c r="H37" s="4"/>
      <c r="I37" s="4"/>
      <c r="J37" s="4"/>
      <c r="K37" s="4"/>
      <c r="L37" s="49"/>
      <c r="M37" s="28"/>
    </row>
    <row r="38" spans="1:13" s="22" customFormat="1" x14ac:dyDescent="0.25">
      <c r="A38" s="46"/>
      <c r="B38" s="47"/>
      <c r="C38" s="2" t="s">
        <v>34</v>
      </c>
      <c r="D38" s="3" t="s">
        <v>27</v>
      </c>
      <c r="E38" s="5">
        <v>22</v>
      </c>
      <c r="F38" s="6"/>
      <c r="G38" s="4"/>
      <c r="H38" s="4"/>
      <c r="I38" s="4"/>
      <c r="J38" s="4"/>
      <c r="K38" s="4"/>
      <c r="L38" s="49"/>
      <c r="M38" s="28"/>
    </row>
    <row r="39" spans="1:13" s="22" customFormat="1" x14ac:dyDescent="0.25">
      <c r="A39" s="46"/>
      <c r="B39" s="47"/>
      <c r="C39" s="2" t="s">
        <v>34</v>
      </c>
      <c r="D39" s="3" t="s">
        <v>14</v>
      </c>
      <c r="E39" s="5">
        <v>1</v>
      </c>
      <c r="F39" s="6">
        <v>2</v>
      </c>
      <c r="G39" s="4"/>
      <c r="H39" s="4"/>
      <c r="I39" s="4"/>
      <c r="J39" s="4"/>
      <c r="K39" s="4"/>
      <c r="L39" s="49"/>
      <c r="M39" s="28"/>
    </row>
    <row r="40" spans="1:13" s="22" customFormat="1" x14ac:dyDescent="0.25">
      <c r="A40" s="46"/>
      <c r="B40" s="47"/>
      <c r="C40" s="2" t="s">
        <v>34</v>
      </c>
      <c r="D40" s="3" t="s">
        <v>10</v>
      </c>
      <c r="E40" s="5">
        <v>2</v>
      </c>
      <c r="F40" s="6">
        <v>3</v>
      </c>
      <c r="G40" s="4"/>
      <c r="H40" s="4"/>
      <c r="I40" s="4"/>
      <c r="J40" s="4"/>
      <c r="K40" s="4"/>
      <c r="L40" s="49"/>
      <c r="M40" s="28"/>
    </row>
    <row r="41" spans="1:13" s="22" customFormat="1" x14ac:dyDescent="0.25">
      <c r="A41" s="46"/>
      <c r="B41" s="47"/>
      <c r="C41" s="2" t="s">
        <v>34</v>
      </c>
      <c r="D41" s="3" t="s">
        <v>11</v>
      </c>
      <c r="E41" s="5">
        <v>58</v>
      </c>
      <c r="F41" s="6">
        <v>97</v>
      </c>
      <c r="G41" s="4"/>
      <c r="H41" s="4"/>
      <c r="I41" s="4"/>
      <c r="J41" s="4"/>
      <c r="K41" s="4"/>
      <c r="L41" s="49"/>
      <c r="M41" s="28"/>
    </row>
    <row r="42" spans="1:13" s="22" customFormat="1" x14ac:dyDescent="0.25">
      <c r="A42" s="46"/>
      <c r="B42" s="47"/>
      <c r="C42" s="2" t="s">
        <v>34</v>
      </c>
      <c r="D42" s="3" t="s">
        <v>12</v>
      </c>
      <c r="E42" s="5">
        <v>43</v>
      </c>
      <c r="F42" s="6">
        <v>78</v>
      </c>
      <c r="G42" s="4"/>
      <c r="H42" s="4"/>
      <c r="I42" s="4"/>
      <c r="J42" s="4"/>
      <c r="K42" s="4"/>
      <c r="L42" s="49"/>
      <c r="M42" s="28"/>
    </row>
    <row r="43" spans="1:13" s="22" customFormat="1" x14ac:dyDescent="0.25">
      <c r="A43" s="46"/>
      <c r="B43" s="47"/>
      <c r="C43" s="2" t="s">
        <v>34</v>
      </c>
      <c r="D43" s="3" t="s">
        <v>28</v>
      </c>
      <c r="E43" s="5">
        <v>7</v>
      </c>
      <c r="F43" s="6"/>
      <c r="G43" s="4"/>
      <c r="H43" s="4"/>
      <c r="I43" s="4"/>
      <c r="J43" s="4"/>
      <c r="K43" s="4"/>
      <c r="L43" s="49"/>
      <c r="M43" s="28"/>
    </row>
    <row r="44" spans="1:13" s="22" customFormat="1" x14ac:dyDescent="0.25">
      <c r="A44" s="46"/>
      <c r="B44" s="47"/>
      <c r="C44" s="27" t="s">
        <v>29</v>
      </c>
      <c r="D44" s="3" t="s">
        <v>26</v>
      </c>
      <c r="E44" s="24">
        <v>3</v>
      </c>
      <c r="F44" s="23"/>
      <c r="G44" s="4"/>
      <c r="H44" s="4"/>
      <c r="I44" s="4"/>
      <c r="J44" s="4"/>
      <c r="K44" s="4"/>
      <c r="L44" s="49"/>
      <c r="M44" s="28"/>
    </row>
    <row r="45" spans="1:13" s="22" customFormat="1" x14ac:dyDescent="0.25">
      <c r="A45" s="46"/>
      <c r="B45" s="47"/>
      <c r="C45" s="27" t="s">
        <v>29</v>
      </c>
      <c r="D45" s="3" t="s">
        <v>11</v>
      </c>
      <c r="E45" s="24">
        <v>1</v>
      </c>
      <c r="F45" s="6">
        <v>2</v>
      </c>
      <c r="G45" s="4"/>
      <c r="H45" s="4"/>
      <c r="I45" s="4"/>
      <c r="J45" s="4"/>
      <c r="K45" s="4"/>
      <c r="L45" s="49"/>
      <c r="M45" s="28"/>
    </row>
    <row r="46" spans="1:13" s="22" customFormat="1" x14ac:dyDescent="0.25">
      <c r="A46" s="46"/>
      <c r="B46" s="47"/>
      <c r="C46" s="27" t="s">
        <v>29</v>
      </c>
      <c r="D46" s="3" t="s">
        <v>12</v>
      </c>
      <c r="E46" s="24">
        <v>1</v>
      </c>
      <c r="F46" s="6">
        <v>2</v>
      </c>
      <c r="G46" s="4"/>
      <c r="H46" s="4"/>
      <c r="I46" s="4"/>
      <c r="J46" s="4"/>
      <c r="K46" s="4"/>
      <c r="L46" s="49"/>
      <c r="M46" s="28"/>
    </row>
    <row r="47" spans="1:13" s="22" customFormat="1" x14ac:dyDescent="0.25">
      <c r="A47" s="46"/>
      <c r="B47" s="47"/>
      <c r="C47" s="26" t="s">
        <v>30</v>
      </c>
      <c r="D47" s="3" t="s">
        <v>25</v>
      </c>
      <c r="E47" s="24">
        <v>3</v>
      </c>
      <c r="F47" s="23"/>
      <c r="G47" s="4"/>
      <c r="H47" s="13"/>
      <c r="I47" s="4"/>
      <c r="J47" s="13"/>
      <c r="K47" s="4"/>
      <c r="L47" s="49"/>
      <c r="M47" s="28"/>
    </row>
    <row r="48" spans="1:13" s="22" customFormat="1" x14ac:dyDescent="0.25">
      <c r="A48" s="46"/>
      <c r="B48" s="47"/>
      <c r="C48" s="26" t="s">
        <v>30</v>
      </c>
      <c r="D48" s="3" t="s">
        <v>27</v>
      </c>
      <c r="E48" s="13">
        <v>2</v>
      </c>
      <c r="F48" s="23"/>
      <c r="G48" s="4"/>
      <c r="H48" s="13"/>
      <c r="I48" s="4"/>
      <c r="J48" s="13"/>
      <c r="K48" s="4"/>
      <c r="L48" s="49"/>
      <c r="M48" s="28"/>
    </row>
    <row r="49" spans="1:13" s="22" customFormat="1" x14ac:dyDescent="0.25">
      <c r="A49" s="46"/>
      <c r="B49" s="47"/>
      <c r="C49" s="26" t="s">
        <v>30</v>
      </c>
      <c r="D49" s="3" t="s">
        <v>14</v>
      </c>
      <c r="E49" s="13">
        <v>2</v>
      </c>
      <c r="F49" s="6">
        <v>3</v>
      </c>
      <c r="G49" s="4"/>
      <c r="H49" s="4"/>
      <c r="I49" s="4"/>
      <c r="J49" s="4"/>
      <c r="K49" s="4"/>
      <c r="L49" s="49"/>
      <c r="M49" s="28"/>
    </row>
    <row r="50" spans="1:13" s="22" customFormat="1" x14ac:dyDescent="0.25">
      <c r="A50" s="46"/>
      <c r="B50" s="47"/>
      <c r="C50" s="26" t="s">
        <v>30</v>
      </c>
      <c r="D50" s="3" t="s">
        <v>11</v>
      </c>
      <c r="E50" s="13">
        <v>1</v>
      </c>
      <c r="F50" s="6">
        <v>2</v>
      </c>
      <c r="G50" s="4"/>
      <c r="H50" s="4"/>
      <c r="I50" s="4"/>
      <c r="J50" s="4"/>
      <c r="K50" s="4"/>
      <c r="L50" s="49"/>
      <c r="M50" s="28"/>
    </row>
    <row r="51" spans="1:13" s="22" customFormat="1" x14ac:dyDescent="0.25">
      <c r="A51" s="46"/>
      <c r="B51" s="47"/>
      <c r="C51" s="26" t="s">
        <v>30</v>
      </c>
      <c r="D51" s="3" t="s">
        <v>12</v>
      </c>
      <c r="E51" s="13">
        <v>1</v>
      </c>
      <c r="F51" s="6">
        <v>2</v>
      </c>
      <c r="G51" s="4"/>
      <c r="H51" s="4"/>
      <c r="I51" s="4"/>
      <c r="J51" s="4"/>
      <c r="K51" s="4"/>
      <c r="L51" s="49"/>
      <c r="M51" s="28"/>
    </row>
    <row r="52" spans="1:13" s="22" customFormat="1" x14ac:dyDescent="0.25">
      <c r="A52" s="46"/>
      <c r="B52" s="47"/>
      <c r="C52" s="27" t="s">
        <v>31</v>
      </c>
      <c r="D52" s="3" t="s">
        <v>11</v>
      </c>
      <c r="E52" s="5">
        <v>5</v>
      </c>
      <c r="F52" s="6">
        <v>8</v>
      </c>
      <c r="G52" s="4"/>
      <c r="H52" s="4"/>
      <c r="I52" s="4"/>
      <c r="J52" s="4"/>
      <c r="K52" s="4"/>
      <c r="L52" s="49"/>
      <c r="M52" s="28"/>
    </row>
    <row r="53" spans="1:13" s="22" customFormat="1" x14ac:dyDescent="0.25">
      <c r="A53" s="46"/>
      <c r="B53" s="47"/>
      <c r="C53" s="27" t="s">
        <v>31</v>
      </c>
      <c r="D53" s="3" t="s">
        <v>12</v>
      </c>
      <c r="E53" s="5">
        <v>4</v>
      </c>
      <c r="F53" s="6">
        <v>7</v>
      </c>
      <c r="G53" s="4"/>
      <c r="H53" s="4"/>
      <c r="I53" s="4"/>
      <c r="J53" s="4"/>
      <c r="K53" s="4"/>
      <c r="L53" s="49"/>
      <c r="M53" s="28"/>
    </row>
    <row r="54" spans="1:13" s="22" customFormat="1" x14ac:dyDescent="0.25">
      <c r="A54" s="46"/>
      <c r="B54" s="48"/>
      <c r="C54" s="7"/>
      <c r="D54" s="8" t="s">
        <v>13</v>
      </c>
      <c r="E54" s="9">
        <f>SUM(E34:E53)</f>
        <v>226</v>
      </c>
      <c r="F54" s="9">
        <v>206</v>
      </c>
      <c r="G54" s="10"/>
      <c r="H54" s="10"/>
      <c r="I54" s="11"/>
      <c r="J54" s="11"/>
      <c r="K54" s="11"/>
      <c r="L54" s="49"/>
      <c r="M54" s="28"/>
    </row>
    <row r="55" spans="1:13" x14ac:dyDescent="0.25">
      <c r="A55" s="46"/>
      <c r="B55" s="33"/>
      <c r="C55" s="41"/>
      <c r="D55" s="29" t="s">
        <v>42</v>
      </c>
      <c r="E55" s="30">
        <f>E54+E33+E15</f>
        <v>948</v>
      </c>
      <c r="F55" s="30">
        <f>F54+F33+F15</f>
        <v>943</v>
      </c>
      <c r="G55" s="31"/>
      <c r="H55" s="31"/>
      <c r="I55" s="31"/>
      <c r="J55" s="31"/>
      <c r="K55" s="32"/>
      <c r="L55" s="37"/>
    </row>
    <row r="56" spans="1:13" x14ac:dyDescent="0.25">
      <c r="L56" s="45"/>
    </row>
    <row r="57" spans="1:13" x14ac:dyDescent="0.25">
      <c r="L57" s="45"/>
    </row>
    <row r="58" spans="1:13" x14ac:dyDescent="0.25">
      <c r="L58" s="45"/>
    </row>
  </sheetData>
  <autoFilter ref="A2:L55"/>
  <mergeCells count="5">
    <mergeCell ref="A3:A55"/>
    <mergeCell ref="B3:B15"/>
    <mergeCell ref="L3:L54"/>
    <mergeCell ref="B16:B33"/>
    <mergeCell ref="B34:B54"/>
  </mergeCells>
  <conditionalFormatting sqref="B3:B15">
    <cfRule type="duplicateValues" dxfId="5" priority="5"/>
    <cfRule type="duplicateValues" dxfId="4" priority="6"/>
  </conditionalFormatting>
  <conditionalFormatting sqref="B16:B33">
    <cfRule type="duplicateValues" dxfId="3" priority="1"/>
    <cfRule type="duplicateValues" dxfId="2" priority="2"/>
  </conditionalFormatting>
  <conditionalFormatting sqref="B34:B54">
    <cfRule type="duplicateValues" dxfId="1" priority="3"/>
    <cfRule type="duplicateValues" dxfId="0" priority="4"/>
  </conditionalFormatting>
  <pageMargins left="0.7" right="0.7" top="0.75" bottom="0.75" header="0.3" footer="0.3"/>
  <pageSetup paperSize="9" scale="76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3:I19"/>
  <sheetViews>
    <sheetView workbookViewId="0">
      <selection activeCell="J12" sqref="J12"/>
    </sheetView>
  </sheetViews>
  <sheetFormatPr defaultRowHeight="15" x14ac:dyDescent="0.25"/>
  <cols>
    <col min="3" max="3" width="10.7109375" customWidth="1"/>
    <col min="4" max="4" width="9.140625" customWidth="1"/>
    <col min="5" max="5" width="11.85546875" customWidth="1"/>
    <col min="6" max="6" width="12.5703125" customWidth="1"/>
    <col min="7" max="7" width="12.7109375" customWidth="1"/>
  </cols>
  <sheetData>
    <row r="3" spans="3:9" ht="15.75" x14ac:dyDescent="0.25">
      <c r="C3" s="14"/>
      <c r="D3" s="14"/>
      <c r="E3" s="14"/>
      <c r="F3" s="14"/>
      <c r="G3" s="14"/>
      <c r="H3" s="14"/>
      <c r="I3" s="14"/>
    </row>
    <row r="4" spans="3:9" ht="15.75" x14ac:dyDescent="0.25">
      <c r="C4" s="50" t="s">
        <v>16</v>
      </c>
      <c r="D4" s="50"/>
      <c r="E4" s="50"/>
      <c r="F4" s="50"/>
      <c r="G4" s="50"/>
      <c r="H4" s="50"/>
      <c r="I4" s="50"/>
    </row>
    <row r="5" spans="3:9" ht="15.75" x14ac:dyDescent="0.25">
      <c r="C5" s="51" t="s">
        <v>17</v>
      </c>
      <c r="D5" s="51"/>
      <c r="E5" s="51"/>
      <c r="F5" s="51"/>
      <c r="G5" s="51"/>
      <c r="H5" s="51"/>
      <c r="I5" s="51"/>
    </row>
    <row r="6" spans="3:9" ht="33" customHeight="1" x14ac:dyDescent="0.25">
      <c r="C6" s="52" t="s">
        <v>44</v>
      </c>
      <c r="D6" s="51"/>
      <c r="E6" s="51"/>
      <c r="F6" s="51"/>
      <c r="G6" s="51"/>
      <c r="H6" s="51"/>
      <c r="I6" s="51"/>
    </row>
    <row r="7" spans="3:9" ht="15.75" x14ac:dyDescent="0.25">
      <c r="C7" s="51"/>
      <c r="D7" s="51"/>
      <c r="E7" s="51"/>
      <c r="F7" s="51"/>
      <c r="G7" s="51"/>
      <c r="H7" s="51"/>
      <c r="I7" s="51"/>
    </row>
    <row r="8" spans="3:9" ht="15.75" x14ac:dyDescent="0.25">
      <c r="C8" s="15"/>
      <c r="D8" s="15"/>
      <c r="E8" s="15"/>
      <c r="F8" s="15"/>
      <c r="G8" s="15"/>
      <c r="H8" s="15"/>
      <c r="I8" s="15"/>
    </row>
    <row r="9" spans="3:9" ht="15.75" x14ac:dyDescent="0.25">
      <c r="C9" s="15"/>
      <c r="D9" s="15"/>
      <c r="E9" s="15"/>
      <c r="F9" s="15"/>
      <c r="G9" s="15"/>
      <c r="H9" s="15"/>
      <c r="I9" s="15"/>
    </row>
    <row r="10" spans="3:9" ht="15.75" x14ac:dyDescent="0.25">
      <c r="C10" s="15"/>
      <c r="D10" s="15"/>
      <c r="E10" s="15"/>
      <c r="F10" s="15"/>
      <c r="G10" s="15"/>
      <c r="H10" s="15"/>
      <c r="I10" s="15"/>
    </row>
    <row r="11" spans="3:9" ht="48.75" customHeight="1" x14ac:dyDescent="0.25">
      <c r="C11" s="53" t="s">
        <v>40</v>
      </c>
      <c r="D11" s="55" t="s">
        <v>45</v>
      </c>
      <c r="E11" s="56"/>
      <c r="F11" s="56"/>
      <c r="G11" s="57" t="s">
        <v>18</v>
      </c>
      <c r="H11" s="15"/>
      <c r="I11" s="15"/>
    </row>
    <row r="12" spans="3:9" ht="31.5" x14ac:dyDescent="0.25">
      <c r="C12" s="54"/>
      <c r="D12" s="58" t="s">
        <v>46</v>
      </c>
      <c r="E12" s="58" t="s">
        <v>47</v>
      </c>
      <c r="F12" s="58" t="s">
        <v>48</v>
      </c>
      <c r="G12" s="54"/>
      <c r="H12" s="15"/>
      <c r="I12" s="15"/>
    </row>
    <row r="13" spans="3:9" ht="15.75" x14ac:dyDescent="0.25">
      <c r="C13" s="34" t="s">
        <v>41</v>
      </c>
      <c r="D13" s="42">
        <v>316</v>
      </c>
      <c r="E13" s="59">
        <v>316</v>
      </c>
      <c r="F13" s="34">
        <v>316</v>
      </c>
      <c r="G13" s="43">
        <v>948</v>
      </c>
    </row>
    <row r="15" spans="3:9" x14ac:dyDescent="0.25">
      <c r="C15" s="16" t="s">
        <v>19</v>
      </c>
      <c r="D15" s="16"/>
      <c r="E15" s="16"/>
      <c r="F15" s="16"/>
      <c r="G15" s="17"/>
      <c r="H15" s="17"/>
    </row>
    <row r="16" spans="3:9" x14ac:dyDescent="0.25">
      <c r="C16" s="18" t="s">
        <v>20</v>
      </c>
      <c r="D16" s="19"/>
      <c r="E16" s="20"/>
      <c r="F16" s="16"/>
      <c r="G16" s="19"/>
      <c r="H16" s="19"/>
    </row>
    <row r="17" spans="3:8" x14ac:dyDescent="0.25">
      <c r="C17" s="18"/>
      <c r="D17" s="19"/>
      <c r="E17" s="20"/>
      <c r="F17" s="16"/>
      <c r="G17" s="19"/>
      <c r="H17" s="19"/>
    </row>
    <row r="18" spans="3:8" x14ac:dyDescent="0.25">
      <c r="C18" s="16" t="s">
        <v>21</v>
      </c>
      <c r="D18" s="16"/>
      <c r="E18" s="16"/>
      <c r="F18" s="16"/>
      <c r="G18" s="19"/>
      <c r="H18" s="19"/>
    </row>
    <row r="19" spans="3:8" x14ac:dyDescent="0.25">
      <c r="C19" s="21" t="s">
        <v>22</v>
      </c>
      <c r="D19" s="21"/>
      <c r="E19" s="21"/>
      <c r="F19" s="21"/>
      <c r="G19" s="21"/>
      <c r="H19" s="21"/>
    </row>
  </sheetData>
  <mergeCells count="7">
    <mergeCell ref="C4:I4"/>
    <mergeCell ref="C5:I5"/>
    <mergeCell ref="C6:I6"/>
    <mergeCell ref="C7:I7"/>
    <mergeCell ref="C11:C12"/>
    <mergeCell ref="D11:F11"/>
    <mergeCell ref="G11:G12"/>
  </mergeCells>
  <pageMargins left="0.7" right="0.7" top="0.75" bottom="0.75" header="0.3" footer="0.3"/>
  <pageSetup paperSize="9" scale="90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Прил. 1</vt:lpstr>
      <vt:lpstr>Прил. 2</vt:lpstr>
      <vt:lpstr>Прил.3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2024-11-08T08:27:54Z</cp:lastPrinted>
  <dcterms:created xsi:type="dcterms:W3CDTF">2019-10-11T07:43:52Z</dcterms:created>
  <dcterms:modified xsi:type="dcterms:W3CDTF">2025-07-01T05:25:26Z</dcterms:modified>
</cp:coreProperties>
</file>