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1'!$A$2:$L$19</definedName>
    <definedName name="_xlnm._FilterDatabase" localSheetId="1" hidden="1">'Прил. 2'!$A$2:$L$19</definedName>
  </definedNames>
  <calcPr calcId="162913"/>
</workbook>
</file>

<file path=xl/calcChain.xml><?xml version="1.0" encoding="utf-8"?>
<calcChain xmlns="http://schemas.openxmlformats.org/spreadsheetml/2006/main">
  <c r="F19" i="15" l="1"/>
  <c r="E18" i="15"/>
  <c r="E19" i="15" s="1"/>
  <c r="E10" i="15"/>
  <c r="F19" i="13" l="1"/>
  <c r="E18" i="13"/>
  <c r="I17" i="13"/>
  <c r="K17" i="13" s="1"/>
  <c r="J16" i="13"/>
  <c r="K16" i="13" s="1"/>
  <c r="J15" i="13"/>
  <c r="K15" i="13" s="1"/>
  <c r="J14" i="13"/>
  <c r="K14" i="13" s="1"/>
  <c r="J13" i="13"/>
  <c r="K13" i="13" s="1"/>
  <c r="I12" i="13"/>
  <c r="K12" i="13" s="1"/>
  <c r="I11" i="13"/>
  <c r="K11" i="13" s="1"/>
  <c r="E10" i="13"/>
  <c r="E19" i="13" s="1"/>
  <c r="I9" i="13"/>
  <c r="K9" i="13" s="1"/>
  <c r="J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0" i="13" l="1"/>
  <c r="K18" i="13"/>
  <c r="K19" i="13" l="1"/>
</calcChain>
</file>

<file path=xl/sharedStrings.xml><?xml version="1.0" encoding="utf-8"?>
<sst xmlns="http://schemas.openxmlformats.org/spreadsheetml/2006/main" count="108" uniqueCount="40">
  <si>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</si>
  <si>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</si>
  <si>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</si>
  <si>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</si>
  <si>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</si>
  <si>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</si>
  <si>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</si>
  <si>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</si>
  <si>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</si>
  <si>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</si>
  <si>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</si>
  <si>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</si>
  <si>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</si>
  <si>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</si>
  <si>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Технологична дървесина от средна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</si>
  <si>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</si>
  <si>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</si>
  <si>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</si>
  <si>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</si>
  <si>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</si>
  <si>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</si>
  <si>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</si>
  <si>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</si>
  <si>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</si>
  <si>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</si>
  <si>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</si>
  <si>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Топола</t>
  </si>
  <si>
    <t>65 г</t>
  </si>
  <si>
    <t>68 и</t>
  </si>
  <si>
    <t xml:space="preserve">Гаранция за участие в лева </t>
  </si>
  <si>
    <t xml:space="preserve">Приложение 1 </t>
  </si>
  <si>
    <t>ОБЕКТ</t>
  </si>
  <si>
    <t>3-56-25</t>
  </si>
  <si>
    <t>Всичко за обект 3-56-25</t>
  </si>
  <si>
    <t>Приложение 2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</si>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</sst>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0" xfId="0" applyNumberFormat="1" applyFont="1"/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51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M13" sqref="M13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21" customWidth="1"/>
    <col min="13" max="16384" width="9.140625" style="36"/>
  </cols>
  <sheetData>
    <row r="1" spans="1:13" x14ac:dyDescent="0.25">
      <c r="B1" s="38"/>
      <c r="C1" s="21"/>
      <c r="D1" s="21" t="s">
        <v>30</v>
      </c>
      <c r="E1" s="21"/>
      <c r="F1" s="21"/>
      <c r="G1" s="21"/>
      <c r="H1" s="21"/>
      <c r="I1" s="21"/>
      <c r="J1" s="21"/>
      <c r="K1" s="21"/>
    </row>
    <row r="2" spans="1:13" ht="72" customHeight="1" x14ac:dyDescent="0.25">
      <c r="A2" s="33" t="s">
        <v>15</v>
      </c>
      <c r="B2" s="34" t="s">
        <v>0</v>
      </c>
      <c r="C2" s="12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0" t="s">
        <v>29</v>
      </c>
    </row>
    <row r="3" spans="1:13" s="21" customFormat="1" x14ac:dyDescent="0.25">
      <c r="A3" s="42" t="s">
        <v>32</v>
      </c>
      <c r="B3" s="43" t="s">
        <v>27</v>
      </c>
      <c r="C3" s="2" t="s">
        <v>26</v>
      </c>
      <c r="D3" s="3" t="s">
        <v>23</v>
      </c>
      <c r="E3" s="5">
        <v>60</v>
      </c>
      <c r="F3" s="6"/>
      <c r="G3" s="4">
        <v>115</v>
      </c>
      <c r="I3" s="4">
        <f>E3*G3</f>
        <v>6900</v>
      </c>
      <c r="K3" s="4">
        <f>I3</f>
        <v>6900</v>
      </c>
      <c r="L3" s="45"/>
      <c r="M3" s="22"/>
    </row>
    <row r="4" spans="1:13" s="21" customFormat="1" x14ac:dyDescent="0.25">
      <c r="A4" s="42"/>
      <c r="B4" s="43"/>
      <c r="C4" s="2" t="s">
        <v>26</v>
      </c>
      <c r="D4" s="3" t="s">
        <v>24</v>
      </c>
      <c r="E4" s="5">
        <v>54</v>
      </c>
      <c r="F4" s="6"/>
      <c r="G4" s="4">
        <v>115</v>
      </c>
      <c r="I4" s="4">
        <f>E4*G4</f>
        <v>6210</v>
      </c>
      <c r="K4" s="4">
        <f>I4</f>
        <v>6210</v>
      </c>
      <c r="L4" s="45"/>
      <c r="M4" s="22"/>
    </row>
    <row r="5" spans="1:13" s="21" customFormat="1" x14ac:dyDescent="0.25">
      <c r="A5" s="42"/>
      <c r="B5" s="43"/>
      <c r="C5" s="2" t="s">
        <v>26</v>
      </c>
      <c r="D5" s="3" t="s">
        <v>14</v>
      </c>
      <c r="E5" s="5">
        <v>62</v>
      </c>
      <c r="F5" s="6">
        <v>103</v>
      </c>
      <c r="G5" s="4"/>
      <c r="H5" s="4">
        <v>47</v>
      </c>
      <c r="I5" s="4"/>
      <c r="J5" s="4">
        <f>F5*H5</f>
        <v>4841</v>
      </c>
      <c r="K5" s="4">
        <f>J5</f>
        <v>4841</v>
      </c>
      <c r="L5" s="45"/>
      <c r="M5" s="22"/>
    </row>
    <row r="6" spans="1:13" s="21" customFormat="1" x14ac:dyDescent="0.25">
      <c r="A6" s="42"/>
      <c r="B6" s="43"/>
      <c r="C6" s="2" t="s">
        <v>26</v>
      </c>
      <c r="D6" s="3" t="s">
        <v>10</v>
      </c>
      <c r="E6" s="5">
        <v>10</v>
      </c>
      <c r="F6" s="6">
        <v>17</v>
      </c>
      <c r="G6" s="4"/>
      <c r="H6" s="4">
        <v>47</v>
      </c>
      <c r="I6" s="4"/>
      <c r="J6" s="4">
        <f>F6*H6</f>
        <v>799</v>
      </c>
      <c r="K6" s="4">
        <f>J6</f>
        <v>799</v>
      </c>
      <c r="L6" s="45"/>
      <c r="M6" s="22"/>
    </row>
    <row r="7" spans="1:13" s="21" customFormat="1" x14ac:dyDescent="0.25">
      <c r="A7" s="42"/>
      <c r="B7" s="43"/>
      <c r="C7" s="2" t="s">
        <v>26</v>
      </c>
      <c r="D7" s="3" t="s">
        <v>11</v>
      </c>
      <c r="E7" s="5">
        <v>20</v>
      </c>
      <c r="F7" s="6">
        <v>33</v>
      </c>
      <c r="G7" s="4"/>
      <c r="H7" s="4">
        <v>47</v>
      </c>
      <c r="I7" s="4"/>
      <c r="J7" s="4">
        <f>F7*H7</f>
        <v>1551</v>
      </c>
      <c r="K7" s="4">
        <f>J7</f>
        <v>1551</v>
      </c>
      <c r="L7" s="45"/>
      <c r="M7" s="22"/>
    </row>
    <row r="8" spans="1:13" s="21" customFormat="1" x14ac:dyDescent="0.25">
      <c r="A8" s="42"/>
      <c r="B8" s="43"/>
      <c r="C8" s="2" t="s">
        <v>26</v>
      </c>
      <c r="D8" s="3" t="s">
        <v>12</v>
      </c>
      <c r="E8" s="5">
        <v>12</v>
      </c>
      <c r="F8" s="6">
        <v>22</v>
      </c>
      <c r="G8" s="4"/>
      <c r="H8" s="4">
        <v>47</v>
      </c>
      <c r="I8" s="4"/>
      <c r="J8" s="4">
        <f>F8*H8</f>
        <v>1034</v>
      </c>
      <c r="K8" s="4">
        <f>J8</f>
        <v>1034</v>
      </c>
      <c r="L8" s="45"/>
      <c r="M8" s="22"/>
    </row>
    <row r="9" spans="1:13" s="21" customFormat="1" x14ac:dyDescent="0.25">
      <c r="A9" s="42"/>
      <c r="B9" s="43"/>
      <c r="C9" s="2" t="s">
        <v>26</v>
      </c>
      <c r="D9" s="3" t="s">
        <v>25</v>
      </c>
      <c r="E9" s="5">
        <v>3</v>
      </c>
      <c r="F9" s="6"/>
      <c r="G9" s="4">
        <v>100</v>
      </c>
      <c r="I9" s="4">
        <f>E9*G9</f>
        <v>300</v>
      </c>
      <c r="J9" s="4"/>
      <c r="K9" s="4">
        <f>I9</f>
        <v>300</v>
      </c>
      <c r="L9" s="45"/>
      <c r="M9" s="22"/>
    </row>
    <row r="10" spans="1:13" s="21" customFormat="1" x14ac:dyDescent="0.25">
      <c r="A10" s="42"/>
      <c r="B10" s="44"/>
      <c r="C10" s="7"/>
      <c r="D10" s="8" t="s">
        <v>13</v>
      </c>
      <c r="E10" s="9">
        <f>SUM(E3:E9)</f>
        <v>221</v>
      </c>
      <c r="F10" s="9">
        <v>175</v>
      </c>
      <c r="G10" s="10"/>
      <c r="H10" s="10"/>
      <c r="I10" s="11"/>
      <c r="J10" s="11"/>
      <c r="K10" s="11">
        <f>SUM(K3:K9)</f>
        <v>21635</v>
      </c>
      <c r="L10" s="45"/>
      <c r="M10" s="22"/>
    </row>
    <row r="11" spans="1:13" s="21" customFormat="1" x14ac:dyDescent="0.25">
      <c r="A11" s="42"/>
      <c r="B11" s="43" t="s">
        <v>28</v>
      </c>
      <c r="C11" s="2" t="s">
        <v>26</v>
      </c>
      <c r="D11" s="3" t="s">
        <v>23</v>
      </c>
      <c r="E11" s="5">
        <v>40</v>
      </c>
      <c r="F11" s="6"/>
      <c r="G11" s="4">
        <v>115</v>
      </c>
      <c r="I11" s="4">
        <f>E11*G11</f>
        <v>4600</v>
      </c>
      <c r="K11" s="4">
        <f>I11</f>
        <v>4600</v>
      </c>
      <c r="L11" s="45"/>
      <c r="M11" s="22"/>
    </row>
    <row r="12" spans="1:13" s="21" customFormat="1" x14ac:dyDescent="0.25">
      <c r="A12" s="42"/>
      <c r="B12" s="43"/>
      <c r="C12" s="2" t="s">
        <v>26</v>
      </c>
      <c r="D12" s="3" t="s">
        <v>24</v>
      </c>
      <c r="E12" s="5">
        <v>85</v>
      </c>
      <c r="F12" s="6"/>
      <c r="G12" s="4">
        <v>115</v>
      </c>
      <c r="I12" s="4">
        <f>E12*G12</f>
        <v>9775</v>
      </c>
      <c r="K12" s="4">
        <f>I12</f>
        <v>9775</v>
      </c>
      <c r="L12" s="45"/>
      <c r="M12" s="22"/>
    </row>
    <row r="13" spans="1:13" s="21" customFormat="1" x14ac:dyDescent="0.25">
      <c r="A13" s="42"/>
      <c r="B13" s="43"/>
      <c r="C13" s="2" t="s">
        <v>26</v>
      </c>
      <c r="D13" s="3" t="s">
        <v>14</v>
      </c>
      <c r="E13" s="5">
        <v>207</v>
      </c>
      <c r="F13" s="6">
        <v>345</v>
      </c>
      <c r="G13" s="4"/>
      <c r="H13" s="4">
        <v>47</v>
      </c>
      <c r="I13" s="4"/>
      <c r="J13" s="4">
        <f>F13*H13</f>
        <v>16215</v>
      </c>
      <c r="K13" s="4">
        <f>J13</f>
        <v>16215</v>
      </c>
      <c r="L13" s="45"/>
      <c r="M13" s="22"/>
    </row>
    <row r="14" spans="1:13" s="21" customFormat="1" x14ac:dyDescent="0.25">
      <c r="A14" s="42"/>
      <c r="B14" s="43"/>
      <c r="C14" s="2" t="s">
        <v>26</v>
      </c>
      <c r="D14" s="3" t="s">
        <v>10</v>
      </c>
      <c r="E14" s="5">
        <v>13</v>
      </c>
      <c r="F14" s="6">
        <v>22</v>
      </c>
      <c r="G14" s="4"/>
      <c r="H14" s="4">
        <v>47</v>
      </c>
      <c r="I14" s="4"/>
      <c r="J14" s="4">
        <f>F14*H14</f>
        <v>1034</v>
      </c>
      <c r="K14" s="4">
        <f>J14</f>
        <v>1034</v>
      </c>
      <c r="L14" s="45"/>
      <c r="M14" s="22"/>
    </row>
    <row r="15" spans="1:13" s="21" customFormat="1" x14ac:dyDescent="0.25">
      <c r="A15" s="42"/>
      <c r="B15" s="43"/>
      <c r="C15" s="2" t="s">
        <v>26</v>
      </c>
      <c r="D15" s="3" t="s">
        <v>11</v>
      </c>
      <c r="E15" s="5">
        <v>60</v>
      </c>
      <c r="F15" s="6">
        <v>100</v>
      </c>
      <c r="G15" s="4"/>
      <c r="H15" s="4">
        <v>47</v>
      </c>
      <c r="I15" s="4"/>
      <c r="J15" s="4">
        <f>F15*H15</f>
        <v>4700</v>
      </c>
      <c r="K15" s="4">
        <f>J15</f>
        <v>4700</v>
      </c>
      <c r="L15" s="45"/>
      <c r="M15" s="22"/>
    </row>
    <row r="16" spans="1:13" s="21" customFormat="1" x14ac:dyDescent="0.25">
      <c r="A16" s="42"/>
      <c r="B16" s="43"/>
      <c r="C16" s="2" t="s">
        <v>26</v>
      </c>
      <c r="D16" s="3" t="s">
        <v>12</v>
      </c>
      <c r="E16" s="5">
        <v>30</v>
      </c>
      <c r="F16" s="6">
        <v>55</v>
      </c>
      <c r="G16" s="4"/>
      <c r="H16" s="4">
        <v>47</v>
      </c>
      <c r="I16" s="4"/>
      <c r="J16" s="4">
        <f>F16*H16</f>
        <v>2585</v>
      </c>
      <c r="K16" s="4">
        <f>J16</f>
        <v>2585</v>
      </c>
      <c r="L16" s="45"/>
      <c r="M16" s="22"/>
    </row>
    <row r="17" spans="1:13" s="21" customFormat="1" x14ac:dyDescent="0.25">
      <c r="A17" s="42"/>
      <c r="B17" s="43"/>
      <c r="C17" s="2" t="s">
        <v>26</v>
      </c>
      <c r="D17" s="3" t="s">
        <v>25</v>
      </c>
      <c r="E17" s="5">
        <v>6</v>
      </c>
      <c r="F17" s="6"/>
      <c r="G17" s="4">
        <v>100</v>
      </c>
      <c r="I17" s="4">
        <f>E17*G17</f>
        <v>600</v>
      </c>
      <c r="J17" s="4"/>
      <c r="K17" s="4">
        <f>I17</f>
        <v>600</v>
      </c>
      <c r="L17" s="45"/>
      <c r="M17" s="22"/>
    </row>
    <row r="18" spans="1:13" s="21" customFormat="1" x14ac:dyDescent="0.25">
      <c r="A18" s="42"/>
      <c r="B18" s="44"/>
      <c r="C18" s="7"/>
      <c r="D18" s="23" t="s">
        <v>13</v>
      </c>
      <c r="E18" s="24">
        <f>SUM(E11:E17)</f>
        <v>441</v>
      </c>
      <c r="F18" s="24">
        <v>522</v>
      </c>
      <c r="G18" s="25"/>
      <c r="H18" s="25"/>
      <c r="I18" s="26"/>
      <c r="J18" s="26"/>
      <c r="K18" s="26">
        <f>SUM(K11:K17)</f>
        <v>39509</v>
      </c>
      <c r="L18" s="45"/>
      <c r="M18" s="22"/>
    </row>
    <row r="19" spans="1:13" x14ac:dyDescent="0.25">
      <c r="A19" s="42"/>
      <c r="B19" s="31"/>
      <c r="C19" s="31"/>
      <c r="D19" s="27" t="s">
        <v>33</v>
      </c>
      <c r="E19" s="28">
        <f>E18+E10</f>
        <v>662</v>
      </c>
      <c r="F19" s="28">
        <f>F18+F10</f>
        <v>697</v>
      </c>
      <c r="G19" s="29"/>
      <c r="H19" s="29"/>
      <c r="I19" s="29"/>
      <c r="J19" s="29"/>
      <c r="K19" s="30">
        <f>K18+K10</f>
        <v>61144</v>
      </c>
      <c r="L19" s="35">
        <v>3057</v>
      </c>
    </row>
    <row r="20" spans="1:13" x14ac:dyDescent="0.25">
      <c r="L20" s="41"/>
    </row>
    <row r="21" spans="1:13" x14ac:dyDescent="0.25">
      <c r="L21" s="41"/>
    </row>
    <row r="22" spans="1:13" x14ac:dyDescent="0.25">
      <c r="L22" s="41"/>
    </row>
  </sheetData>
  <autoFilter ref="A2:L19"/>
  <mergeCells count="4">
    <mergeCell ref="A3:A19"/>
    <mergeCell ref="B3:B10"/>
    <mergeCell ref="L3:L18"/>
    <mergeCell ref="B11:B18"/>
  </mergeCells>
  <conditionalFormatting sqref="B3:B10">
    <cfRule type="duplicateValues" dxfId="7" priority="59"/>
    <cfRule type="duplicateValues" dxfId="6" priority="60"/>
  </conditionalFormatting>
  <conditionalFormatting sqref="B11:B18">
    <cfRule type="duplicateValues" dxfId="5" priority="57"/>
    <cfRule type="duplicateValues" dxfId="4" priority="5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O15" sqref="O15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21" customWidth="1"/>
    <col min="13" max="16384" width="9.140625" style="36"/>
  </cols>
  <sheetData>
    <row r="1" spans="1:13" x14ac:dyDescent="0.25">
      <c r="B1" s="38"/>
      <c r="C1" s="21"/>
      <c r="D1" s="21" t="s">
        <v>34</v>
      </c>
      <c r="E1" s="21"/>
      <c r="F1" s="21"/>
      <c r="G1" s="21"/>
      <c r="H1" s="21"/>
      <c r="I1" s="21"/>
      <c r="J1" s="21"/>
      <c r="K1" s="21"/>
    </row>
    <row r="2" spans="1:13" ht="72" customHeight="1" x14ac:dyDescent="0.25">
      <c r="A2" s="33" t="s">
        <v>15</v>
      </c>
      <c r="B2" s="34" t="s">
        <v>0</v>
      </c>
      <c r="C2" s="12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0" t="s">
        <v>29</v>
      </c>
    </row>
    <row r="3" spans="1:13" s="21" customFormat="1" x14ac:dyDescent="0.25">
      <c r="A3" s="42" t="s">
        <v>32</v>
      </c>
      <c r="B3" s="43" t="s">
        <v>27</v>
      </c>
      <c r="C3" s="2" t="s">
        <v>26</v>
      </c>
      <c r="D3" s="3" t="s">
        <v>23</v>
      </c>
      <c r="E3" s="5">
        <v>60</v>
      </c>
      <c r="F3" s="6"/>
      <c r="G3" s="4"/>
      <c r="I3" s="4"/>
      <c r="K3" s="4"/>
      <c r="L3" s="45"/>
      <c r="M3" s="22"/>
    </row>
    <row r="4" spans="1:13" s="21" customFormat="1" x14ac:dyDescent="0.25">
      <c r="A4" s="42"/>
      <c r="B4" s="43"/>
      <c r="C4" s="2" t="s">
        <v>26</v>
      </c>
      <c r="D4" s="3" t="s">
        <v>24</v>
      </c>
      <c r="E4" s="5">
        <v>54</v>
      </c>
      <c r="F4" s="6"/>
      <c r="G4" s="4"/>
      <c r="I4" s="4"/>
      <c r="K4" s="4"/>
      <c r="L4" s="45"/>
      <c r="M4" s="22"/>
    </row>
    <row r="5" spans="1:13" s="21" customFormat="1" x14ac:dyDescent="0.25">
      <c r="A5" s="42"/>
      <c r="B5" s="43"/>
      <c r="C5" s="2" t="s">
        <v>26</v>
      </c>
      <c r="D5" s="3" t="s">
        <v>14</v>
      </c>
      <c r="E5" s="5">
        <v>62</v>
      </c>
      <c r="F5" s="6">
        <v>103</v>
      </c>
      <c r="G5" s="4"/>
      <c r="H5" s="4"/>
      <c r="I5" s="4"/>
      <c r="J5" s="4"/>
      <c r="K5" s="4"/>
      <c r="L5" s="45"/>
      <c r="M5" s="22"/>
    </row>
    <row r="6" spans="1:13" s="21" customFormat="1" x14ac:dyDescent="0.25">
      <c r="A6" s="42"/>
      <c r="B6" s="43"/>
      <c r="C6" s="2" t="s">
        <v>26</v>
      </c>
      <c r="D6" s="3" t="s">
        <v>10</v>
      </c>
      <c r="E6" s="5">
        <v>10</v>
      </c>
      <c r="F6" s="6">
        <v>17</v>
      </c>
      <c r="G6" s="4"/>
      <c r="H6" s="4"/>
      <c r="I6" s="4"/>
      <c r="J6" s="4"/>
      <c r="K6" s="4"/>
      <c r="L6" s="45"/>
      <c r="M6" s="22"/>
    </row>
    <row r="7" spans="1:13" s="21" customFormat="1" x14ac:dyDescent="0.25">
      <c r="A7" s="42"/>
      <c r="B7" s="43"/>
      <c r="C7" s="2" t="s">
        <v>26</v>
      </c>
      <c r="D7" s="3" t="s">
        <v>11</v>
      </c>
      <c r="E7" s="5">
        <v>20</v>
      </c>
      <c r="F7" s="6">
        <v>33</v>
      </c>
      <c r="G7" s="4"/>
      <c r="H7" s="4"/>
      <c r="I7" s="4"/>
      <c r="J7" s="4"/>
      <c r="K7" s="4"/>
      <c r="L7" s="45"/>
      <c r="M7" s="22"/>
    </row>
    <row r="8" spans="1:13" s="21" customFormat="1" x14ac:dyDescent="0.25">
      <c r="A8" s="42"/>
      <c r="B8" s="43"/>
      <c r="C8" s="2" t="s">
        <v>26</v>
      </c>
      <c r="D8" s="3" t="s">
        <v>12</v>
      </c>
      <c r="E8" s="5">
        <v>12</v>
      </c>
      <c r="F8" s="6">
        <v>22</v>
      </c>
      <c r="G8" s="4"/>
      <c r="H8" s="4"/>
      <c r="I8" s="4"/>
      <c r="J8" s="4"/>
      <c r="K8" s="4"/>
      <c r="L8" s="45"/>
      <c r="M8" s="22"/>
    </row>
    <row r="9" spans="1:13" s="21" customFormat="1" x14ac:dyDescent="0.25">
      <c r="A9" s="42"/>
      <c r="B9" s="43"/>
      <c r="C9" s="2" t="s">
        <v>26</v>
      </c>
      <c r="D9" s="3" t="s">
        <v>25</v>
      </c>
      <c r="E9" s="5">
        <v>3</v>
      </c>
      <c r="F9" s="6"/>
      <c r="G9" s="4"/>
      <c r="I9" s="4"/>
      <c r="J9" s="4"/>
      <c r="K9" s="4"/>
      <c r="L9" s="45"/>
      <c r="M9" s="22"/>
    </row>
    <row r="10" spans="1:13" s="21" customFormat="1" x14ac:dyDescent="0.25">
      <c r="A10" s="42"/>
      <c r="B10" s="44"/>
      <c r="C10" s="7"/>
      <c r="D10" s="8" t="s">
        <v>13</v>
      </c>
      <c r="E10" s="9">
        <f>SUM(E3:E9)</f>
        <v>221</v>
      </c>
      <c r="F10" s="9">
        <v>175</v>
      </c>
      <c r="G10" s="10"/>
      <c r="H10" s="10"/>
      <c r="I10" s="11"/>
      <c r="J10" s="11"/>
      <c r="K10" s="11"/>
      <c r="L10" s="45"/>
      <c r="M10" s="22"/>
    </row>
    <row r="11" spans="1:13" s="21" customFormat="1" x14ac:dyDescent="0.25">
      <c r="A11" s="42"/>
      <c r="B11" s="43" t="s">
        <v>28</v>
      </c>
      <c r="C11" s="2" t="s">
        <v>26</v>
      </c>
      <c r="D11" s="3" t="s">
        <v>23</v>
      </c>
      <c r="E11" s="5">
        <v>40</v>
      </c>
      <c r="F11" s="6"/>
      <c r="G11" s="4"/>
      <c r="I11" s="4"/>
      <c r="K11" s="4"/>
      <c r="L11" s="45"/>
      <c r="M11" s="22"/>
    </row>
    <row r="12" spans="1:13" s="21" customFormat="1" x14ac:dyDescent="0.25">
      <c r="A12" s="42"/>
      <c r="B12" s="43"/>
      <c r="C12" s="2" t="s">
        <v>26</v>
      </c>
      <c r="D12" s="3" t="s">
        <v>24</v>
      </c>
      <c r="E12" s="5">
        <v>85</v>
      </c>
      <c r="F12" s="6"/>
      <c r="G12" s="4"/>
      <c r="I12" s="4"/>
      <c r="K12" s="4"/>
      <c r="L12" s="45"/>
      <c r="M12" s="22"/>
    </row>
    <row r="13" spans="1:13" s="21" customFormat="1" x14ac:dyDescent="0.25">
      <c r="A13" s="42"/>
      <c r="B13" s="43"/>
      <c r="C13" s="2" t="s">
        <v>26</v>
      </c>
      <c r="D13" s="3" t="s">
        <v>14</v>
      </c>
      <c r="E13" s="5">
        <v>207</v>
      </c>
      <c r="F13" s="6">
        <v>345</v>
      </c>
      <c r="G13" s="4"/>
      <c r="H13" s="4"/>
      <c r="I13" s="4"/>
      <c r="J13" s="4"/>
      <c r="K13" s="4"/>
      <c r="L13" s="45"/>
      <c r="M13" s="22"/>
    </row>
    <row r="14" spans="1:13" s="21" customFormat="1" x14ac:dyDescent="0.25">
      <c r="A14" s="42"/>
      <c r="B14" s="43"/>
      <c r="C14" s="2" t="s">
        <v>26</v>
      </c>
      <c r="D14" s="3" t="s">
        <v>10</v>
      </c>
      <c r="E14" s="5">
        <v>13</v>
      </c>
      <c r="F14" s="6">
        <v>22</v>
      </c>
      <c r="G14" s="4"/>
      <c r="H14" s="4"/>
      <c r="I14" s="4"/>
      <c r="J14" s="4"/>
      <c r="K14" s="4"/>
      <c r="L14" s="45"/>
      <c r="M14" s="22"/>
    </row>
    <row r="15" spans="1:13" s="21" customFormat="1" x14ac:dyDescent="0.25">
      <c r="A15" s="42"/>
      <c r="B15" s="43"/>
      <c r="C15" s="2" t="s">
        <v>26</v>
      </c>
      <c r="D15" s="3" t="s">
        <v>11</v>
      </c>
      <c r="E15" s="5">
        <v>60</v>
      </c>
      <c r="F15" s="6">
        <v>100</v>
      </c>
      <c r="G15" s="4"/>
      <c r="H15" s="4"/>
      <c r="I15" s="4"/>
      <c r="J15" s="4"/>
      <c r="K15" s="4"/>
      <c r="L15" s="45"/>
      <c r="M15" s="22"/>
    </row>
    <row r="16" spans="1:13" s="21" customFormat="1" x14ac:dyDescent="0.25">
      <c r="A16" s="42"/>
      <c r="B16" s="43"/>
      <c r="C16" s="2" t="s">
        <v>26</v>
      </c>
      <c r="D16" s="3" t="s">
        <v>12</v>
      </c>
      <c r="E16" s="5">
        <v>30</v>
      </c>
      <c r="F16" s="6">
        <v>55</v>
      </c>
      <c r="G16" s="4"/>
      <c r="H16" s="4"/>
      <c r="I16" s="4"/>
      <c r="J16" s="4"/>
      <c r="K16" s="4"/>
      <c r="L16" s="45"/>
      <c r="M16" s="22"/>
    </row>
    <row r="17" spans="1:13" s="21" customFormat="1" x14ac:dyDescent="0.25">
      <c r="A17" s="42"/>
      <c r="B17" s="43"/>
      <c r="C17" s="2" t="s">
        <v>26</v>
      </c>
      <c r="D17" s="3" t="s">
        <v>25</v>
      </c>
      <c r="E17" s="5">
        <v>6</v>
      </c>
      <c r="F17" s="6"/>
      <c r="G17" s="4"/>
      <c r="I17" s="4"/>
      <c r="J17" s="4"/>
      <c r="K17" s="4"/>
      <c r="L17" s="45"/>
      <c r="M17" s="22"/>
    </row>
    <row r="18" spans="1:13" s="21" customFormat="1" x14ac:dyDescent="0.25">
      <c r="A18" s="42"/>
      <c r="B18" s="44"/>
      <c r="C18" s="7"/>
      <c r="D18" s="23" t="s">
        <v>13</v>
      </c>
      <c r="E18" s="24">
        <f>SUM(E11:E17)</f>
        <v>441</v>
      </c>
      <c r="F18" s="24">
        <v>522</v>
      </c>
      <c r="G18" s="25"/>
      <c r="H18" s="25"/>
      <c r="I18" s="26"/>
      <c r="J18" s="26"/>
      <c r="K18" s="26"/>
      <c r="L18" s="45"/>
      <c r="M18" s="22"/>
    </row>
    <row r="19" spans="1:13" x14ac:dyDescent="0.25">
      <c r="A19" s="42"/>
      <c r="B19" s="31"/>
      <c r="C19" s="31"/>
      <c r="D19" s="27" t="s">
        <v>33</v>
      </c>
      <c r="E19" s="28">
        <f>E18+E10</f>
        <v>662</v>
      </c>
      <c r="F19" s="28">
        <f>F18+F10</f>
        <v>697</v>
      </c>
      <c r="G19" s="29"/>
      <c r="H19" s="29"/>
      <c r="I19" s="29"/>
      <c r="J19" s="29"/>
      <c r="K19" s="30"/>
      <c r="L19" s="35"/>
    </row>
    <row r="20" spans="1:13" x14ac:dyDescent="0.25">
      <c r="L20" s="41"/>
    </row>
    <row r="21" spans="1:13" x14ac:dyDescent="0.25">
      <c r="L21" s="41"/>
    </row>
    <row r="22" spans="1:13" x14ac:dyDescent="0.25">
      <c r="L22" s="41"/>
    </row>
  </sheetData>
  <autoFilter ref="A2:L19"/>
  <mergeCells count="4">
    <mergeCell ref="A3:A19"/>
    <mergeCell ref="B3:B10"/>
    <mergeCell ref="L3:L18"/>
    <mergeCell ref="B11:B18"/>
  </mergeCells>
  <conditionalFormatting sqref="B3:B10">
    <cfRule type="duplicateValues" dxfId="3" priority="3"/>
    <cfRule type="duplicateValues" dxfId="2" priority="4"/>
  </conditionalFormatting>
  <conditionalFormatting sqref="B11:B18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1.85546875" customWidth="1"/>
    <col min="6" max="6" width="12.85546875" customWidth="1"/>
    <col min="7" max="7" width="12.7109375" customWidth="1"/>
  </cols>
  <sheetData>
    <row r="3" spans="3:9" ht="15.75" x14ac:dyDescent="0.25">
      <c r="C3" s="13"/>
      <c r="D3" s="13"/>
      <c r="E3" s="13"/>
      <c r="F3" s="13"/>
      <c r="G3" s="13"/>
      <c r="H3" s="13"/>
      <c r="I3" s="13"/>
    </row>
    <row r="4" spans="3:9" ht="15.75" x14ac:dyDescent="0.25">
      <c r="C4" s="46" t="s">
        <v>16</v>
      </c>
      <c r="D4" s="46"/>
      <c r="E4" s="46"/>
      <c r="F4" s="46"/>
      <c r="G4" s="46"/>
      <c r="H4" s="46"/>
      <c r="I4" s="46"/>
    </row>
    <row r="5" spans="3:9" ht="15.75" x14ac:dyDescent="0.25">
      <c r="C5" s="47" t="s">
        <v>17</v>
      </c>
      <c r="D5" s="47"/>
      <c r="E5" s="47"/>
      <c r="F5" s="47"/>
      <c r="G5" s="47"/>
      <c r="H5" s="47"/>
      <c r="I5" s="47"/>
    </row>
    <row r="6" spans="3:9" ht="33" customHeight="1" x14ac:dyDescent="0.25">
      <c r="C6" s="48" t="s">
        <v>35</v>
      </c>
      <c r="D6" s="47"/>
      <c r="E6" s="47"/>
      <c r="F6" s="47"/>
      <c r="G6" s="47"/>
      <c r="H6" s="47"/>
      <c r="I6" s="47"/>
    </row>
    <row r="7" spans="3:9" ht="15.75" x14ac:dyDescent="0.25">
      <c r="C7" s="47"/>
      <c r="D7" s="47"/>
      <c r="E7" s="47"/>
      <c r="F7" s="47"/>
      <c r="G7" s="47"/>
      <c r="H7" s="47"/>
      <c r="I7" s="47"/>
    </row>
    <row r="8" spans="3:9" ht="15.75" x14ac:dyDescent="0.25">
      <c r="C8" s="14"/>
      <c r="D8" s="14"/>
      <c r="E8" s="14"/>
      <c r="F8" s="14"/>
      <c r="G8" s="14"/>
      <c r="H8" s="14"/>
      <c r="I8" s="14"/>
    </row>
    <row r="9" spans="3:9" ht="15.75" x14ac:dyDescent="0.25">
      <c r="C9" s="14"/>
      <c r="D9" s="14"/>
      <c r="E9" s="14"/>
      <c r="F9" s="14"/>
      <c r="G9" s="14"/>
      <c r="H9" s="14"/>
      <c r="I9" s="14"/>
    </row>
    <row r="10" spans="3:9" ht="15.75" x14ac:dyDescent="0.25">
      <c r="C10" s="14"/>
      <c r="D10" s="14"/>
      <c r="E10" s="14"/>
      <c r="F10" s="14"/>
      <c r="G10" s="14"/>
      <c r="H10" s="14"/>
      <c r="I10" s="14"/>
    </row>
    <row r="11" spans="3:9" ht="48.75" customHeight="1" x14ac:dyDescent="0.25">
      <c r="C11" s="49" t="s">
        <v>31</v>
      </c>
      <c r="D11" s="51" t="s">
        <v>36</v>
      </c>
      <c r="E11" s="52"/>
      <c r="F11" s="52"/>
      <c r="G11" s="53" t="s">
        <v>18</v>
      </c>
      <c r="H11" s="14"/>
      <c r="I11" s="14"/>
    </row>
    <row r="12" spans="3:9" ht="63" x14ac:dyDescent="0.25">
      <c r="C12" s="50"/>
      <c r="D12" s="54" t="s">
        <v>37</v>
      </c>
      <c r="E12" s="54" t="s">
        <v>38</v>
      </c>
      <c r="F12" s="54" t="s">
        <v>39</v>
      </c>
      <c r="G12" s="50"/>
      <c r="H12" s="14"/>
      <c r="I12" s="14"/>
    </row>
    <row r="13" spans="3:9" ht="15.75" x14ac:dyDescent="0.25">
      <c r="C13" s="32" t="s">
        <v>32</v>
      </c>
      <c r="D13" s="32">
        <v>221</v>
      </c>
      <c r="E13" s="32">
        <v>221</v>
      </c>
      <c r="F13" s="32">
        <v>220</v>
      </c>
      <c r="G13" s="39">
        <v>662</v>
      </c>
      <c r="H13" s="14"/>
      <c r="I13" s="14"/>
    </row>
    <row r="15" spans="3:9" x14ac:dyDescent="0.25">
      <c r="C15" s="15" t="s">
        <v>19</v>
      </c>
      <c r="D15" s="15"/>
      <c r="E15" s="15"/>
      <c r="F15" s="15"/>
      <c r="G15" s="16"/>
      <c r="H15" s="16"/>
    </row>
    <row r="16" spans="3:9" x14ac:dyDescent="0.25">
      <c r="C16" s="17" t="s">
        <v>20</v>
      </c>
      <c r="D16" s="18"/>
      <c r="E16" s="19"/>
      <c r="F16" s="15"/>
      <c r="G16" s="18"/>
      <c r="H16" s="18"/>
    </row>
    <row r="17" spans="3:8" x14ac:dyDescent="0.25">
      <c r="C17" s="17"/>
      <c r="D17" s="18"/>
      <c r="E17" s="19"/>
      <c r="F17" s="15"/>
      <c r="G17" s="18"/>
      <c r="H17" s="18"/>
    </row>
    <row r="18" spans="3:8" x14ac:dyDescent="0.25">
      <c r="C18" s="15" t="s">
        <v>21</v>
      </c>
      <c r="D18" s="15"/>
      <c r="E18" s="15"/>
      <c r="F18" s="15"/>
      <c r="G18" s="18"/>
      <c r="H18" s="18"/>
    </row>
    <row r="19" spans="3:8" x14ac:dyDescent="0.25">
      <c r="C19" s="20" t="s">
        <v>22</v>
      </c>
      <c r="D19" s="20"/>
      <c r="E19" s="20"/>
      <c r="F19" s="20"/>
      <c r="G19" s="20"/>
      <c r="H19" s="20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2025-07-01T05:21:18Z</dcterms:modified>
</cp:coreProperties>
</file>