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gsom\Desktop\ЕЛЕКТРОНЕН ТЪРГ- 2022-2023\ЕЛЕКТРОННИ ТЪРГОВЕ - 2025\17-41-25\"/>
    </mc:Choice>
  </mc:AlternateContent>
  <xr:revisionPtr revIDLastSave="0" documentId="13_ncr:1_{44CB3396-AD9D-46FB-B6BA-09670680913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ПРИЛ1_17-41-25" sheetId="3" r:id="rId1"/>
    <sheet name="ПРИЛ2_17-41-25" sheetId="9" r:id="rId2"/>
    <sheet name="ПРИЛ3_17-41-25" sheetId="10" r:id="rId3"/>
  </sheets>
  <definedNames>
    <definedName name="_xlnm._FilterDatabase" localSheetId="0" hidden="1">'ПРИЛ1_17-41-25'!$A$3:$H$17</definedName>
    <definedName name="_xlnm._FilterDatabase" localSheetId="1" hidden="1">'ПРИЛ2_17-41-25'!$A$3:$G$17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0" l="1"/>
  <c r="D18" i="9"/>
  <c r="F17" i="9"/>
  <c r="F16" i="9"/>
  <c r="F15" i="9"/>
  <c r="F14" i="9"/>
  <c r="F13" i="9"/>
  <c r="F12" i="9"/>
  <c r="F11" i="9"/>
  <c r="F10" i="9"/>
  <c r="D9" i="9"/>
  <c r="F8" i="9"/>
  <c r="F7" i="9"/>
  <c r="F9" i="9" s="1"/>
  <c r="D6" i="9"/>
  <c r="F5" i="9"/>
  <c r="F4" i="9"/>
  <c r="F6" i="9" s="1"/>
  <c r="F18" i="9" l="1"/>
  <c r="D19" i="9"/>
  <c r="F19" i="9"/>
  <c r="D18" i="3"/>
  <c r="F17" i="3"/>
  <c r="F16" i="3"/>
  <c r="F15" i="3"/>
  <c r="F14" i="3"/>
  <c r="F13" i="3"/>
  <c r="F12" i="3"/>
  <c r="F11" i="3"/>
  <c r="F10" i="3"/>
  <c r="D9" i="3"/>
  <c r="F8" i="3"/>
  <c r="F7" i="3"/>
  <c r="F9" i="3" s="1"/>
  <c r="D6" i="3"/>
  <c r="F5" i="3"/>
  <c r="F4" i="3"/>
  <c r="F6" i="3" s="1"/>
  <c r="D19" i="3" l="1"/>
  <c r="F18" i="3"/>
  <c r="E19" i="9"/>
  <c r="F19" i="3"/>
  <c r="E19" i="3" s="1"/>
</calcChain>
</file>

<file path=xl/sharedStrings.xml><?xml version="1.0" encoding="utf-8"?>
<sst xmlns="http://schemas.openxmlformats.org/spreadsheetml/2006/main" count="92" uniqueCount="42">
  <si>
    <t>319-к</t>
  </si>
  <si>
    <t>324-г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</si>
  <si>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</si>
  <si>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</si>
  <si>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</si>
  <si>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</si>
  <si>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</si>
  <si>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</si>
  <si>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</si>
  <si>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Стъпка на наддаване</t>
  </si>
  <si>
    <t>гбр</t>
  </si>
  <si>
    <t>Трупи за бичене над 30 см</t>
  </si>
  <si>
    <t>Трупи за бичене 18-29 см</t>
  </si>
  <si>
    <t>ОЗМ</t>
  </si>
  <si>
    <t>бк</t>
  </si>
  <si>
    <t>кл</t>
  </si>
  <si>
    <t>Общо за подотдела</t>
  </si>
  <si>
    <t>299-з</t>
  </si>
  <si>
    <t>ак</t>
  </si>
  <si>
    <t>Колове</t>
  </si>
  <si>
    <t>чдб</t>
  </si>
  <si>
    <t>трпл</t>
  </si>
  <si>
    <t>цр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</si>
  <si>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</si>
  <si>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</si>
  <si>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</si>
  <si>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</si>
  <si>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</si>
  <si>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</si>
  <si>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</si>
  <si>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</si>
  <si>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</si>
  <si>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</si>
  <si>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</si>
  <si>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</si>
  <si>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</si>
  <si>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</si>
  <si>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ПРИЛОЖЕНИЕ № 1
НАЧАЛНИ ЦЕНИ ЗА ПРОДАЖБА НА ПРОГНОЗНО КОЛИЧЕСТВО ДОБИТА ДЪРВЕСИНА
ОБЕКТ № 17-41-25</t>
  </si>
  <si>
    <t>Всичко за обект №17-41-25</t>
  </si>
  <si>
    <t>ПРИЛОЖЕНИЕ № 2
ДОСТИГНАТИ ЦЕНИ ЗА ПРОДАЖБА НА ПРОГНОЗНО КОЛИЧЕСТВО ДОБИТА ДЪРВЕСИНА
ОБЕКТ № 17-41-25</t>
  </si>
  <si>
    <t>17-41-25</t>
  </si>
  <si>
    <t>Обект № 17-41-25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</si>
</sst>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10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 xr:uid="{00000000-0005-0000-0000-000001000000}"/>
    <cellStyle name="Нормален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zoomScale="110" zoomScaleNormal="110" workbookViewId="0">
      <selection activeCell="B19" sqref="B19:C19"/>
    </sheetView>
  </sheetViews>
  <sheetFormatPr defaultColWidth="9.109375" defaultRowHeight="13.2" x14ac:dyDescent="0.25"/>
  <cols>
    <col min="1" max="1" width="9.109375" style="2"/>
    <col min="2" max="2" width="10" style="2" customWidth="1"/>
    <col min="3" max="3" width="28.33203125" style="2" bestFit="1" customWidth="1"/>
    <col min="4" max="8" width="12.109375" style="2" customWidth="1"/>
    <col min="9" max="16384" width="9.109375" style="2"/>
  </cols>
  <sheetData>
    <row r="1" spans="1:9" ht="46.95" customHeight="1" thickBot="1" x14ac:dyDescent="0.3">
      <c r="A1" s="25" t="s">
        <v>37</v>
      </c>
      <c r="B1" s="26"/>
      <c r="C1" s="26"/>
      <c r="D1" s="26"/>
      <c r="E1" s="26"/>
      <c r="F1" s="26"/>
      <c r="G1" s="26"/>
      <c r="H1" s="27"/>
      <c r="I1" s="1"/>
    </row>
    <row r="3" spans="1:9" ht="58.5" customHeight="1" x14ac:dyDescent="0.25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11" t="s">
        <v>8</v>
      </c>
      <c r="H3" s="12" t="s">
        <v>9</v>
      </c>
    </row>
    <row r="4" spans="1:9" x14ac:dyDescent="0.25">
      <c r="A4" s="28" t="s">
        <v>17</v>
      </c>
      <c r="B4" s="5" t="s">
        <v>18</v>
      </c>
      <c r="C4" s="5" t="s">
        <v>12</v>
      </c>
      <c r="D4" s="5">
        <v>3</v>
      </c>
      <c r="E4" s="6">
        <v>90</v>
      </c>
      <c r="F4" s="6">
        <f t="shared" ref="F4:F5" si="0">D4*E4</f>
        <v>270</v>
      </c>
      <c r="G4" s="29">
        <v>816</v>
      </c>
      <c r="H4" s="29">
        <v>163</v>
      </c>
    </row>
    <row r="5" spans="1:9" x14ac:dyDescent="0.25">
      <c r="A5" s="28"/>
      <c r="B5" s="5" t="s">
        <v>18</v>
      </c>
      <c r="C5" s="5" t="s">
        <v>19</v>
      </c>
      <c r="D5" s="5">
        <v>20</v>
      </c>
      <c r="E5" s="6">
        <v>108</v>
      </c>
      <c r="F5" s="6">
        <f t="shared" si="0"/>
        <v>2160</v>
      </c>
      <c r="G5" s="30"/>
      <c r="H5" s="30"/>
    </row>
    <row r="6" spans="1:9" x14ac:dyDescent="0.25">
      <c r="A6" s="28"/>
      <c r="B6" s="32" t="s">
        <v>16</v>
      </c>
      <c r="C6" s="33"/>
      <c r="D6" s="7">
        <f>SUM(D4:D5)</f>
        <v>23</v>
      </c>
      <c r="E6" s="8"/>
      <c r="F6" s="8">
        <f t="shared" ref="F6" si="1">SUM(F4:F5)</f>
        <v>2430</v>
      </c>
      <c r="G6" s="30"/>
      <c r="H6" s="30"/>
    </row>
    <row r="7" spans="1:9" x14ac:dyDescent="0.25">
      <c r="A7" s="28" t="s">
        <v>0</v>
      </c>
      <c r="B7" s="5" t="s">
        <v>20</v>
      </c>
      <c r="C7" s="5" t="s">
        <v>12</v>
      </c>
      <c r="D7" s="5">
        <v>34</v>
      </c>
      <c r="E7" s="6">
        <v>109</v>
      </c>
      <c r="F7" s="6">
        <f t="shared" ref="F7:F8" si="2">D7*E7</f>
        <v>3706</v>
      </c>
      <c r="G7" s="30"/>
      <c r="H7" s="30"/>
    </row>
    <row r="8" spans="1:9" x14ac:dyDescent="0.25">
      <c r="A8" s="28"/>
      <c r="B8" s="5" t="s">
        <v>21</v>
      </c>
      <c r="C8" s="5" t="s">
        <v>12</v>
      </c>
      <c r="D8" s="5">
        <v>5</v>
      </c>
      <c r="E8" s="6">
        <v>90</v>
      </c>
      <c r="F8" s="6">
        <f t="shared" si="2"/>
        <v>450</v>
      </c>
      <c r="G8" s="30"/>
      <c r="H8" s="30"/>
    </row>
    <row r="9" spans="1:9" x14ac:dyDescent="0.25">
      <c r="A9" s="28"/>
      <c r="B9" s="32" t="s">
        <v>16</v>
      </c>
      <c r="C9" s="33"/>
      <c r="D9" s="7">
        <f>SUM(D7:D8)</f>
        <v>39</v>
      </c>
      <c r="E9" s="8"/>
      <c r="F9" s="8">
        <f t="shared" ref="F9" si="3">SUM(F7:F8)</f>
        <v>4156</v>
      </c>
      <c r="G9" s="30"/>
      <c r="H9" s="30"/>
    </row>
    <row r="10" spans="1:9" x14ac:dyDescent="0.25">
      <c r="A10" s="34" t="s">
        <v>1</v>
      </c>
      <c r="B10" s="5" t="s">
        <v>10</v>
      </c>
      <c r="C10" s="5" t="s">
        <v>11</v>
      </c>
      <c r="D10" s="5">
        <v>1</v>
      </c>
      <c r="E10" s="6">
        <v>109</v>
      </c>
      <c r="F10" s="6">
        <f t="shared" ref="F10:F17" si="4">D10*E10</f>
        <v>109</v>
      </c>
      <c r="G10" s="30"/>
      <c r="H10" s="30"/>
    </row>
    <row r="11" spans="1:9" x14ac:dyDescent="0.25">
      <c r="A11" s="35"/>
      <c r="B11" s="5" t="s">
        <v>10</v>
      </c>
      <c r="C11" s="5" t="s">
        <v>12</v>
      </c>
      <c r="D11" s="5">
        <v>49</v>
      </c>
      <c r="E11" s="6">
        <v>109</v>
      </c>
      <c r="F11" s="6">
        <f t="shared" si="4"/>
        <v>5341</v>
      </c>
      <c r="G11" s="30"/>
      <c r="H11" s="30"/>
    </row>
    <row r="12" spans="1:9" x14ac:dyDescent="0.25">
      <c r="A12" s="35"/>
      <c r="B12" s="5" t="s">
        <v>10</v>
      </c>
      <c r="C12" s="5" t="s">
        <v>13</v>
      </c>
      <c r="D12" s="5">
        <v>6</v>
      </c>
      <c r="E12" s="6">
        <v>105</v>
      </c>
      <c r="F12" s="6">
        <f t="shared" si="4"/>
        <v>630</v>
      </c>
      <c r="G12" s="30"/>
      <c r="H12" s="30"/>
    </row>
    <row r="13" spans="1:9" x14ac:dyDescent="0.25">
      <c r="A13" s="35"/>
      <c r="B13" s="5" t="s">
        <v>14</v>
      </c>
      <c r="C13" s="5" t="s">
        <v>12</v>
      </c>
      <c r="D13" s="5">
        <v>4</v>
      </c>
      <c r="E13" s="6">
        <v>109</v>
      </c>
      <c r="F13" s="6">
        <f t="shared" si="4"/>
        <v>436</v>
      </c>
      <c r="G13" s="30"/>
      <c r="H13" s="30"/>
    </row>
    <row r="14" spans="1:9" x14ac:dyDescent="0.25">
      <c r="A14" s="35"/>
      <c r="B14" s="5" t="s">
        <v>22</v>
      </c>
      <c r="C14" s="5" t="s">
        <v>11</v>
      </c>
      <c r="D14" s="5">
        <v>16</v>
      </c>
      <c r="E14" s="6">
        <v>109</v>
      </c>
      <c r="F14" s="6">
        <f t="shared" si="4"/>
        <v>1744</v>
      </c>
      <c r="G14" s="30"/>
      <c r="H14" s="30"/>
    </row>
    <row r="15" spans="1:9" x14ac:dyDescent="0.25">
      <c r="A15" s="35"/>
      <c r="B15" s="5" t="s">
        <v>22</v>
      </c>
      <c r="C15" s="5" t="s">
        <v>12</v>
      </c>
      <c r="D15" s="5">
        <v>7</v>
      </c>
      <c r="E15" s="6">
        <v>109</v>
      </c>
      <c r="F15" s="6">
        <f t="shared" si="4"/>
        <v>763</v>
      </c>
      <c r="G15" s="30"/>
      <c r="H15" s="30"/>
    </row>
    <row r="16" spans="1:9" x14ac:dyDescent="0.25">
      <c r="A16" s="35"/>
      <c r="B16" s="5" t="s">
        <v>15</v>
      </c>
      <c r="C16" s="5" t="s">
        <v>11</v>
      </c>
      <c r="D16" s="5">
        <v>1</v>
      </c>
      <c r="E16" s="13">
        <v>95</v>
      </c>
      <c r="F16" s="6">
        <f t="shared" si="4"/>
        <v>95</v>
      </c>
      <c r="G16" s="30"/>
      <c r="H16" s="30"/>
    </row>
    <row r="17" spans="1:8" x14ac:dyDescent="0.25">
      <c r="A17" s="35"/>
      <c r="B17" s="5" t="s">
        <v>15</v>
      </c>
      <c r="C17" s="5" t="s">
        <v>12</v>
      </c>
      <c r="D17" s="5">
        <v>7</v>
      </c>
      <c r="E17" s="6">
        <v>90</v>
      </c>
      <c r="F17" s="6">
        <f t="shared" si="4"/>
        <v>630</v>
      </c>
      <c r="G17" s="30"/>
      <c r="H17" s="30"/>
    </row>
    <row r="18" spans="1:8" x14ac:dyDescent="0.25">
      <c r="A18" s="36"/>
      <c r="B18" s="32" t="s">
        <v>16</v>
      </c>
      <c r="C18" s="33"/>
      <c r="D18" s="7">
        <f>SUM(D10:D17)</f>
        <v>91</v>
      </c>
      <c r="E18" s="8"/>
      <c r="F18" s="8">
        <f t="shared" ref="F18" si="5">SUM(F10:F17)</f>
        <v>9748</v>
      </c>
      <c r="G18" s="31"/>
      <c r="H18" s="31"/>
    </row>
    <row r="19" spans="1:8" x14ac:dyDescent="0.25">
      <c r="A19" s="5"/>
      <c r="B19" s="23" t="s">
        <v>38</v>
      </c>
      <c r="C19" s="24"/>
      <c r="D19" s="9">
        <f>SUM(D18,D9,D6)</f>
        <v>153</v>
      </c>
      <c r="E19" s="10">
        <f>F19/D19</f>
        <v>106.75816993464052</v>
      </c>
      <c r="F19" s="10">
        <f>SUM(F18,F9,F6)</f>
        <v>16334</v>
      </c>
      <c r="G19" s="5"/>
      <c r="H19" s="5"/>
    </row>
  </sheetData>
  <autoFilter ref="A3:H17" xr:uid="{00000000-0009-0000-0000-000000000000}"/>
  <mergeCells count="10">
    <mergeCell ref="B19:C19"/>
    <mergeCell ref="A1:H1"/>
    <mergeCell ref="A4:A6"/>
    <mergeCell ref="G4:G18"/>
    <mergeCell ref="H4:H18"/>
    <mergeCell ref="B6:C6"/>
    <mergeCell ref="A7:A9"/>
    <mergeCell ref="B9:C9"/>
    <mergeCell ref="A10:A18"/>
    <mergeCell ref="B18:C18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zoomScale="110" zoomScaleNormal="110" workbookViewId="0">
      <selection sqref="A1:G1"/>
    </sheetView>
  </sheetViews>
  <sheetFormatPr defaultColWidth="9.109375" defaultRowHeight="13.2" x14ac:dyDescent="0.25"/>
  <cols>
    <col min="1" max="1" width="9.109375" style="2"/>
    <col min="2" max="2" width="10" style="2" customWidth="1"/>
    <col min="3" max="3" width="28.33203125" style="2" bestFit="1" customWidth="1"/>
    <col min="4" max="7" width="12.109375" style="2" customWidth="1"/>
    <col min="8" max="16384" width="9.109375" style="2"/>
  </cols>
  <sheetData>
    <row r="1" spans="1:8" ht="46.95" customHeight="1" thickBot="1" x14ac:dyDescent="0.3">
      <c r="A1" s="25" t="s">
        <v>39</v>
      </c>
      <c r="B1" s="26"/>
      <c r="C1" s="26"/>
      <c r="D1" s="26"/>
      <c r="E1" s="26"/>
      <c r="F1" s="26"/>
      <c r="G1" s="26"/>
      <c r="H1" s="1"/>
    </row>
    <row r="3" spans="1:8" ht="58.5" customHeight="1" x14ac:dyDescent="0.25">
      <c r="A3" s="3" t="s">
        <v>2</v>
      </c>
      <c r="B3" s="3" t="s">
        <v>3</v>
      </c>
      <c r="C3" s="3" t="s">
        <v>4</v>
      </c>
      <c r="D3" s="4" t="s">
        <v>5</v>
      </c>
      <c r="E3" s="4" t="s">
        <v>23</v>
      </c>
      <c r="F3" s="4" t="s">
        <v>24</v>
      </c>
      <c r="G3" s="3" t="s">
        <v>25</v>
      </c>
    </row>
    <row r="4" spans="1:8" x14ac:dyDescent="0.25">
      <c r="A4" s="28" t="s">
        <v>17</v>
      </c>
      <c r="B4" s="5" t="s">
        <v>18</v>
      </c>
      <c r="C4" s="5" t="s">
        <v>12</v>
      </c>
      <c r="D4" s="5">
        <v>3</v>
      </c>
      <c r="E4" s="6"/>
      <c r="F4" s="6">
        <f t="shared" ref="F4:F5" si="0">D4*E4</f>
        <v>0</v>
      </c>
      <c r="G4" s="29"/>
    </row>
    <row r="5" spans="1:8" x14ac:dyDescent="0.25">
      <c r="A5" s="28"/>
      <c r="B5" s="5" t="s">
        <v>18</v>
      </c>
      <c r="C5" s="5" t="s">
        <v>19</v>
      </c>
      <c r="D5" s="5">
        <v>20</v>
      </c>
      <c r="E5" s="6"/>
      <c r="F5" s="6">
        <f t="shared" si="0"/>
        <v>0</v>
      </c>
      <c r="G5" s="30"/>
    </row>
    <row r="6" spans="1:8" x14ac:dyDescent="0.25">
      <c r="A6" s="28"/>
      <c r="B6" s="32" t="s">
        <v>16</v>
      </c>
      <c r="C6" s="33"/>
      <c r="D6" s="7">
        <f>SUM(D4:D5)</f>
        <v>23</v>
      </c>
      <c r="E6" s="8"/>
      <c r="F6" s="8">
        <f t="shared" ref="F6" si="1">SUM(F4:F5)</f>
        <v>0</v>
      </c>
      <c r="G6" s="30"/>
    </row>
    <row r="7" spans="1:8" x14ac:dyDescent="0.25">
      <c r="A7" s="28" t="s">
        <v>0</v>
      </c>
      <c r="B7" s="5" t="s">
        <v>20</v>
      </c>
      <c r="C7" s="5" t="s">
        <v>12</v>
      </c>
      <c r="D7" s="5">
        <v>34</v>
      </c>
      <c r="E7" s="6"/>
      <c r="F7" s="6">
        <f t="shared" ref="F7:F8" si="2">D7*E7</f>
        <v>0</v>
      </c>
      <c r="G7" s="30"/>
    </row>
    <row r="8" spans="1:8" x14ac:dyDescent="0.25">
      <c r="A8" s="28"/>
      <c r="B8" s="5" t="s">
        <v>21</v>
      </c>
      <c r="C8" s="5" t="s">
        <v>12</v>
      </c>
      <c r="D8" s="5">
        <v>5</v>
      </c>
      <c r="E8" s="6"/>
      <c r="F8" s="6">
        <f t="shared" si="2"/>
        <v>0</v>
      </c>
      <c r="G8" s="30"/>
    </row>
    <row r="9" spans="1:8" x14ac:dyDescent="0.25">
      <c r="A9" s="28"/>
      <c r="B9" s="32" t="s">
        <v>16</v>
      </c>
      <c r="C9" s="33"/>
      <c r="D9" s="7">
        <f>SUM(D7:D8)</f>
        <v>39</v>
      </c>
      <c r="E9" s="8"/>
      <c r="F9" s="8">
        <f t="shared" ref="F9" si="3">SUM(F7:F8)</f>
        <v>0</v>
      </c>
      <c r="G9" s="30"/>
    </row>
    <row r="10" spans="1:8" x14ac:dyDescent="0.25">
      <c r="A10" s="34" t="s">
        <v>1</v>
      </c>
      <c r="B10" s="5" t="s">
        <v>10</v>
      </c>
      <c r="C10" s="5" t="s">
        <v>11</v>
      </c>
      <c r="D10" s="5">
        <v>1</v>
      </c>
      <c r="E10" s="6"/>
      <c r="F10" s="6">
        <f t="shared" ref="F10:F17" si="4">D10*E10</f>
        <v>0</v>
      </c>
      <c r="G10" s="30"/>
    </row>
    <row r="11" spans="1:8" x14ac:dyDescent="0.25">
      <c r="A11" s="35"/>
      <c r="B11" s="5" t="s">
        <v>10</v>
      </c>
      <c r="C11" s="5" t="s">
        <v>12</v>
      </c>
      <c r="D11" s="5">
        <v>49</v>
      </c>
      <c r="E11" s="6"/>
      <c r="F11" s="6">
        <f t="shared" si="4"/>
        <v>0</v>
      </c>
      <c r="G11" s="30"/>
    </row>
    <row r="12" spans="1:8" x14ac:dyDescent="0.25">
      <c r="A12" s="35"/>
      <c r="B12" s="5" t="s">
        <v>10</v>
      </c>
      <c r="C12" s="5" t="s">
        <v>13</v>
      </c>
      <c r="D12" s="5">
        <v>6</v>
      </c>
      <c r="E12" s="6"/>
      <c r="F12" s="6">
        <f t="shared" si="4"/>
        <v>0</v>
      </c>
      <c r="G12" s="30"/>
    </row>
    <row r="13" spans="1:8" x14ac:dyDescent="0.25">
      <c r="A13" s="35"/>
      <c r="B13" s="5" t="s">
        <v>14</v>
      </c>
      <c r="C13" s="5" t="s">
        <v>12</v>
      </c>
      <c r="D13" s="5">
        <v>4</v>
      </c>
      <c r="E13" s="6"/>
      <c r="F13" s="6">
        <f t="shared" si="4"/>
        <v>0</v>
      </c>
      <c r="G13" s="30"/>
    </row>
    <row r="14" spans="1:8" x14ac:dyDescent="0.25">
      <c r="A14" s="35"/>
      <c r="B14" s="5" t="s">
        <v>22</v>
      </c>
      <c r="C14" s="5" t="s">
        <v>11</v>
      </c>
      <c r="D14" s="5">
        <v>16</v>
      </c>
      <c r="E14" s="6"/>
      <c r="F14" s="6">
        <f t="shared" si="4"/>
        <v>0</v>
      </c>
      <c r="G14" s="30"/>
    </row>
    <row r="15" spans="1:8" x14ac:dyDescent="0.25">
      <c r="A15" s="35"/>
      <c r="B15" s="5" t="s">
        <v>22</v>
      </c>
      <c r="C15" s="5" t="s">
        <v>12</v>
      </c>
      <c r="D15" s="5">
        <v>7</v>
      </c>
      <c r="E15" s="6"/>
      <c r="F15" s="6">
        <f t="shared" si="4"/>
        <v>0</v>
      </c>
      <c r="G15" s="30"/>
    </row>
    <row r="16" spans="1:8" x14ac:dyDescent="0.25">
      <c r="A16" s="35"/>
      <c r="B16" s="5" t="s">
        <v>15</v>
      </c>
      <c r="C16" s="5" t="s">
        <v>11</v>
      </c>
      <c r="D16" s="5">
        <v>1</v>
      </c>
      <c r="E16" s="13"/>
      <c r="F16" s="6">
        <f t="shared" si="4"/>
        <v>0</v>
      </c>
      <c r="G16" s="30"/>
    </row>
    <row r="17" spans="1:7" x14ac:dyDescent="0.25">
      <c r="A17" s="35"/>
      <c r="B17" s="5" t="s">
        <v>15</v>
      </c>
      <c r="C17" s="5" t="s">
        <v>12</v>
      </c>
      <c r="D17" s="5">
        <v>7</v>
      </c>
      <c r="E17" s="6"/>
      <c r="F17" s="6">
        <f t="shared" si="4"/>
        <v>0</v>
      </c>
      <c r="G17" s="30"/>
    </row>
    <row r="18" spans="1:7" x14ac:dyDescent="0.25">
      <c r="A18" s="36"/>
      <c r="B18" s="32" t="s">
        <v>16</v>
      </c>
      <c r="C18" s="33"/>
      <c r="D18" s="7">
        <f>SUM(D10:D17)</f>
        <v>91</v>
      </c>
      <c r="E18" s="8"/>
      <c r="F18" s="8">
        <f t="shared" ref="F18" si="5">SUM(F10:F17)</f>
        <v>0</v>
      </c>
      <c r="G18" s="31"/>
    </row>
    <row r="19" spans="1:7" x14ac:dyDescent="0.25">
      <c r="A19" s="5"/>
      <c r="B19" s="23" t="s">
        <v>38</v>
      </c>
      <c r="C19" s="24"/>
      <c r="D19" s="9">
        <f>SUM(D18,D9,D6)</f>
        <v>153</v>
      </c>
      <c r="E19" s="10">
        <f>F19/D19</f>
        <v>0</v>
      </c>
      <c r="F19" s="10">
        <f>SUM(F18,F9,F6)</f>
        <v>0</v>
      </c>
      <c r="G19" s="5"/>
    </row>
  </sheetData>
  <autoFilter ref="A3:G17" xr:uid="{00000000-0009-0000-0000-000001000000}"/>
  <mergeCells count="9">
    <mergeCell ref="B19:C19"/>
    <mergeCell ref="A1:G1"/>
    <mergeCell ref="A4:A6"/>
    <mergeCell ref="G4:G18"/>
    <mergeCell ref="B6:C6"/>
    <mergeCell ref="A7:A9"/>
    <mergeCell ref="B9:C9"/>
    <mergeCell ref="A10:A18"/>
    <mergeCell ref="B18:C18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5"/>
  <sheetViews>
    <sheetView tabSelected="1" workbookViewId="0">
      <selection activeCell="F11" sqref="F11"/>
    </sheetView>
  </sheetViews>
  <sheetFormatPr defaultRowHeight="14.4" x14ac:dyDescent="0.3"/>
  <cols>
    <col min="1" max="1" width="5.6640625" style="15" customWidth="1"/>
    <col min="2" max="2" width="10.5546875" style="15" customWidth="1"/>
    <col min="3" max="3" width="17.88671875" style="15" customWidth="1"/>
    <col min="4" max="11" width="9.109375" style="15"/>
  </cols>
  <sheetData>
    <row r="2" spans="1:11" ht="17.399999999999999" x14ac:dyDescent="0.3">
      <c r="B2" s="16" t="s">
        <v>26</v>
      </c>
      <c r="C2" s="16"/>
    </row>
    <row r="3" spans="1:11" ht="17.399999999999999" x14ac:dyDescent="0.3">
      <c r="B3" s="16" t="s">
        <v>27</v>
      </c>
      <c r="C3" s="16"/>
    </row>
    <row r="4" spans="1:11" ht="17.399999999999999" x14ac:dyDescent="0.3">
      <c r="B4" s="16" t="s">
        <v>41</v>
      </c>
      <c r="C4" s="16"/>
    </row>
    <row r="5" spans="1:11" ht="18" thickBot="1" x14ac:dyDescent="0.35">
      <c r="B5" s="16"/>
      <c r="C5" s="16"/>
    </row>
    <row r="6" spans="1:11" ht="15" thickBot="1" x14ac:dyDescent="0.35">
      <c r="B6" s="37" t="s">
        <v>28</v>
      </c>
      <c r="C6" s="37" t="s">
        <v>29</v>
      </c>
      <c r="D6" s="39" t="s">
        <v>30</v>
      </c>
      <c r="E6" s="40"/>
      <c r="F6" s="40"/>
      <c r="G6" s="41"/>
      <c r="H6" s="37" t="s">
        <v>31</v>
      </c>
    </row>
    <row r="7" spans="1:11" ht="15" thickBot="1" x14ac:dyDescent="0.35">
      <c r="B7" s="38"/>
      <c r="C7" s="38"/>
      <c r="D7" s="18" t="s">
        <v>32</v>
      </c>
      <c r="E7" s="18" t="s">
        <v>33</v>
      </c>
      <c r="F7" s="18" t="s">
        <v>34</v>
      </c>
      <c r="G7" s="18" t="s">
        <v>35</v>
      </c>
      <c r="H7" s="42"/>
    </row>
    <row r="8" spans="1:11" ht="15" thickBot="1" x14ac:dyDescent="0.35">
      <c r="B8" s="19" t="s">
        <v>40</v>
      </c>
      <c r="C8" s="20" t="s">
        <v>36</v>
      </c>
      <c r="D8" s="17">
        <v>0</v>
      </c>
      <c r="E8" s="18">
        <v>50</v>
      </c>
      <c r="F8" s="18">
        <v>50</v>
      </c>
      <c r="G8" s="18">
        <v>53</v>
      </c>
      <c r="H8" s="21">
        <f>SUM(D8:G8)</f>
        <v>153</v>
      </c>
    </row>
    <row r="9" spans="1:11" x14ac:dyDescent="0.3">
      <c r="I9" s="22"/>
    </row>
    <row r="11" spans="1:11" x14ac:dyDescent="0.3">
      <c r="A11" s="2"/>
      <c r="B11" s="2"/>
      <c r="C11" s="2"/>
      <c r="D11" s="2"/>
      <c r="E11" s="2"/>
      <c r="F11" s="2"/>
      <c r="G11" s="2"/>
      <c r="H11" s="14"/>
      <c r="I11" s="2"/>
      <c r="J11" s="2"/>
      <c r="K11" s="2"/>
    </row>
    <row r="12" spans="1:1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3">
      <c r="A13" s="2"/>
      <c r="B13" s="2"/>
      <c r="C13" s="2"/>
      <c r="D13" s="2"/>
      <c r="E13" s="2"/>
      <c r="F13" s="2"/>
      <c r="G13" s="2"/>
      <c r="H13" s="14"/>
      <c r="I13" s="2"/>
      <c r="J13" s="2"/>
      <c r="K13" s="2"/>
    </row>
    <row r="15" spans="1:11" x14ac:dyDescent="0.3">
      <c r="A15" s="2"/>
      <c r="B15" s="2"/>
      <c r="C15" s="2"/>
      <c r="D15" s="2"/>
      <c r="E15" s="2"/>
      <c r="F15" s="2"/>
      <c r="G15" s="2"/>
      <c r="H15" s="14"/>
      <c r="I15" s="2"/>
      <c r="J15" s="2"/>
      <c r="K15" s="2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ПРИЛ1_17-41-25</vt:lpstr>
      <vt:lpstr>ПРИЛ2_17-41-25</vt:lpstr>
      <vt:lpstr>ПРИЛ3_17-41-25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DGS Omurtag</cp:lastModifiedBy>
  <cp:lastPrinted>2025-05-28T06:56:23Z</cp:lastPrinted>
  <dcterms:created xsi:type="dcterms:W3CDTF">2025-05-28T06:36:53Z</dcterms:created>
  <dcterms:modified xsi:type="dcterms:W3CDTF">2025-07-01T11:22:50Z</dcterms:modified>
</cp:coreProperties>
</file>