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gsom\Desktop\ЕЛЕКТРОНЕН ТЪРГ- 2022-2023\ЕЛЕКТРОННИ ТЪРГОВЕ - 2025\17-40-25\"/>
    </mc:Choice>
  </mc:AlternateContent>
  <xr:revisionPtr revIDLastSave="0" documentId="13_ncr:1_{018AADC4-7B9A-4C2D-86CA-AEB81EF18023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ПРИЛ1_17-40-25" sheetId="2" r:id="rId1"/>
    <sheet name="ПРИЛ2_17-40-25" sheetId="9" r:id="rId2"/>
    <sheet name="ПРИЛ3_17-40-25" sheetId="10" r:id="rId3"/>
  </sheets>
  <definedNames>
    <definedName name="_xlnm._FilterDatabase" localSheetId="0" hidden="1">'ПРИЛ1_17-40-25'!$A$3:$H$9</definedName>
    <definedName name="_xlnm._FilterDatabase" localSheetId="1" hidden="1">'ПРИЛ2_17-40-25'!$A$3:$G$9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0" l="1"/>
  <c r="D11" i="9" l="1"/>
  <c r="D12" i="9" s="1"/>
  <c r="F10" i="9"/>
  <c r="F9" i="9"/>
  <c r="F8" i="9"/>
  <c r="F7" i="9"/>
  <c r="F6" i="9"/>
  <c r="F5" i="9"/>
  <c r="F4" i="9"/>
  <c r="F11" i="9" l="1"/>
  <c r="F12" i="9" s="1"/>
  <c r="E12" i="9" s="1"/>
  <c r="D11" i="2"/>
  <c r="D12" i="2" s="1"/>
  <c r="F10" i="2"/>
  <c r="F9" i="2"/>
  <c r="F8" i="2"/>
  <c r="F7" i="2"/>
  <c r="F6" i="2"/>
  <c r="F5" i="2"/>
  <c r="F4" i="2"/>
  <c r="F11" i="2" s="1"/>
  <c r="F12" i="2" s="1"/>
  <c r="E12" i="2" l="1"/>
</calcChain>
</file>

<file path=xl/sharedStrings.xml><?xml version="1.0" encoding="utf-8"?>
<sst xmlns="http://schemas.openxmlformats.org/spreadsheetml/2006/main" count="64" uniqueCount="35">
  <si>
    <t>324-д</t>
  </si>
  <si>
    <t>Отдел,
подотдел,
ДГС/ДЛС</t>
  </si>
  <si>
    <t>Дървесен вид</t>
  </si>
  <si>
    <t>Сортимент</t>
  </si>
  <si>
    <t>Прогнозно количество дървесина пл.куб.м.</t>
  </si>
  <si>
    <t>Начална цена лв./пл.м3 без ДДС</t>
  </si>
  <si>
    <t>Начална обща цена, лв. без ДДС</t>
  </si>
  <si>
    <t>Гаранция 
за участие,
лева</t>
  </si>
  <si>
    <t>Стъпка на наддаване</t>
  </si>
  <si>
    <t>гбр</t>
  </si>
  <si>
    <t>Трупи за бичене над 30 см</t>
  </si>
  <si>
    <t>Трупи за бичене 18-29 см</t>
  </si>
  <si>
    <t>ОЗМ</t>
  </si>
  <si>
    <t>бк</t>
  </si>
  <si>
    <t>кл</t>
  </si>
  <si>
    <t>Общо за подотдела</t>
  </si>
  <si>
    <t>Достигната цена лв./пл.м3 без ДДС</t>
  </si>
  <si>
    <t>Достигната обща цена, лв. без ДДС</t>
  </si>
  <si>
    <t>Гаранция 
за изпълнение,
лева</t>
  </si>
  <si>
    <t>Приложение №3 към Договор № ….........................</t>
  </si>
  <si>
    <t>График за изпълнение  по тримесечия през 2025 год.</t>
  </si>
  <si>
    <t>Обект</t>
  </si>
  <si>
    <t>ТП ДГС, ДЛС</t>
  </si>
  <si>
    <t>Месец 2025г. / пл.куб.м</t>
  </si>
  <si>
    <t>Общо</t>
  </si>
  <si>
    <t>I-во</t>
  </si>
  <si>
    <t>II-ро</t>
  </si>
  <si>
    <t>III-то</t>
  </si>
  <si>
    <t>IV-то</t>
  </si>
  <si>
    <t>ДГС Омуртаг</t>
  </si>
  <si>
    <t>ПРИЛОЖЕНИЕ № 1
НАЧАЛНИ ЦЕНИ ЗА ПРОДАЖБА НА ПРОГНОЗНО КОЛИЧЕСТВО ДОБИТА ДЪРВЕСИНА
ОБЕКТ № 17-40-25</t>
  </si>
  <si>
    <t>Всичко за обект №17-40-25</t>
  </si>
  <si>
    <t>ПРИЛОЖЕНИЕ № 2
ДОСТИГНАТИ ЦЕНИ ЗА ПРОДАЖБА НА ПРОГНОЗНО КОЛИЧЕСТВО ДОБИТА ДЪРВЕСИНА
ОБЕКТ № 17-40-25</t>
  </si>
  <si>
    <t>Обект № 17-40-25</t>
  </si>
  <si>
    <t>17-40-25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</si>
</sst>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2" fontId="2" fillId="0" borderId="1" xfId="0" applyNumberFormat="1" applyFont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5" fillId="0" borderId="1" xfId="0" applyFont="1" applyBorder="1"/>
    <xf numFmtId="2" fontId="5" fillId="0" borderId="1" xfId="0" applyNumberFormat="1" applyFont="1" applyBorder="1"/>
    <xf numFmtId="2" fontId="2" fillId="0" borderId="0" xfId="0" applyNumberFormat="1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/>
    </xf>
    <xf numFmtId="0" fontId="10" fillId="0" borderId="0" xfId="0" applyFo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</cellXfs>
  <cellStyles count="3">
    <cellStyle name="Нормален" xfId="0" builtinId="0"/>
    <cellStyle name="Нормален 2" xfId="2" xr:uid="{00000000-0005-0000-0000-000001000000}"/>
    <cellStyle name="Нормален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"/>
  <sheetViews>
    <sheetView zoomScale="110" zoomScaleNormal="110" workbookViewId="0">
      <selection activeCell="B12" sqref="B12:C12"/>
    </sheetView>
  </sheetViews>
  <sheetFormatPr defaultColWidth="9.109375" defaultRowHeight="13.2" x14ac:dyDescent="0.25"/>
  <cols>
    <col min="1" max="1" width="9.109375" style="2"/>
    <col min="2" max="2" width="10" style="2" customWidth="1"/>
    <col min="3" max="3" width="28.33203125" style="2" bestFit="1" customWidth="1"/>
    <col min="4" max="8" width="12.109375" style="2" customWidth="1"/>
    <col min="9" max="16384" width="9.109375" style="2"/>
  </cols>
  <sheetData>
    <row r="1" spans="1:9" ht="46.95" customHeight="1" thickBot="1" x14ac:dyDescent="0.3">
      <c r="A1" s="23" t="s">
        <v>30</v>
      </c>
      <c r="B1" s="24"/>
      <c r="C1" s="24"/>
      <c r="D1" s="24"/>
      <c r="E1" s="24"/>
      <c r="F1" s="24"/>
      <c r="G1" s="24"/>
      <c r="H1" s="25"/>
      <c r="I1" s="1"/>
    </row>
    <row r="3" spans="1:9" ht="58.5" customHeight="1" x14ac:dyDescent="0.25">
      <c r="A3" s="3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3" t="s">
        <v>7</v>
      </c>
      <c r="H3" s="5" t="s">
        <v>8</v>
      </c>
    </row>
    <row r="4" spans="1:9" x14ac:dyDescent="0.25">
      <c r="A4" s="26" t="s">
        <v>0</v>
      </c>
      <c r="B4" s="6" t="s">
        <v>9</v>
      </c>
      <c r="C4" s="6" t="s">
        <v>10</v>
      </c>
      <c r="D4" s="6">
        <v>8</v>
      </c>
      <c r="E4" s="7">
        <v>109</v>
      </c>
      <c r="F4" s="7">
        <f t="shared" ref="F4:F10" si="0">D4*E4</f>
        <v>872</v>
      </c>
      <c r="G4" s="29">
        <v>1988</v>
      </c>
      <c r="H4" s="29">
        <v>397</v>
      </c>
    </row>
    <row r="5" spans="1:9" x14ac:dyDescent="0.25">
      <c r="A5" s="27"/>
      <c r="B5" s="6" t="s">
        <v>9</v>
      </c>
      <c r="C5" s="6" t="s">
        <v>11</v>
      </c>
      <c r="D5" s="6">
        <v>132</v>
      </c>
      <c r="E5" s="7">
        <v>109</v>
      </c>
      <c r="F5" s="7">
        <f t="shared" si="0"/>
        <v>14388</v>
      </c>
      <c r="G5" s="30"/>
      <c r="H5" s="30"/>
    </row>
    <row r="6" spans="1:9" x14ac:dyDescent="0.25">
      <c r="A6" s="27"/>
      <c r="B6" s="6" t="s">
        <v>9</v>
      </c>
      <c r="C6" s="6" t="s">
        <v>12</v>
      </c>
      <c r="D6" s="6">
        <v>40</v>
      </c>
      <c r="E6" s="7">
        <v>105</v>
      </c>
      <c r="F6" s="7">
        <f t="shared" si="0"/>
        <v>4200</v>
      </c>
      <c r="G6" s="30"/>
      <c r="H6" s="30"/>
    </row>
    <row r="7" spans="1:9" x14ac:dyDescent="0.25">
      <c r="A7" s="27"/>
      <c r="B7" s="6" t="s">
        <v>13</v>
      </c>
      <c r="C7" s="6" t="s">
        <v>10</v>
      </c>
      <c r="D7" s="6">
        <v>22</v>
      </c>
      <c r="E7" s="7">
        <v>133</v>
      </c>
      <c r="F7" s="7">
        <f t="shared" si="0"/>
        <v>2926</v>
      </c>
      <c r="G7" s="30"/>
      <c r="H7" s="30"/>
    </row>
    <row r="8" spans="1:9" x14ac:dyDescent="0.25">
      <c r="A8" s="27"/>
      <c r="B8" s="6" t="s">
        <v>13</v>
      </c>
      <c r="C8" s="6" t="s">
        <v>11</v>
      </c>
      <c r="D8" s="6">
        <v>107</v>
      </c>
      <c r="E8" s="7">
        <v>109</v>
      </c>
      <c r="F8" s="7">
        <f t="shared" si="0"/>
        <v>11663</v>
      </c>
      <c r="G8" s="30"/>
      <c r="H8" s="30"/>
    </row>
    <row r="9" spans="1:9" x14ac:dyDescent="0.25">
      <c r="A9" s="27"/>
      <c r="B9" s="6" t="s">
        <v>13</v>
      </c>
      <c r="C9" s="6" t="s">
        <v>12</v>
      </c>
      <c r="D9" s="6">
        <v>40</v>
      </c>
      <c r="E9" s="7">
        <v>105</v>
      </c>
      <c r="F9" s="7">
        <f t="shared" si="0"/>
        <v>4200</v>
      </c>
      <c r="G9" s="30"/>
      <c r="H9" s="30"/>
    </row>
    <row r="10" spans="1:9" x14ac:dyDescent="0.25">
      <c r="A10" s="27"/>
      <c r="B10" s="6" t="s">
        <v>14</v>
      </c>
      <c r="C10" s="6" t="s">
        <v>11</v>
      </c>
      <c r="D10" s="6">
        <v>17</v>
      </c>
      <c r="E10" s="7">
        <v>90</v>
      </c>
      <c r="F10" s="7">
        <f t="shared" si="0"/>
        <v>1530</v>
      </c>
      <c r="G10" s="30"/>
      <c r="H10" s="30"/>
    </row>
    <row r="11" spans="1:9" x14ac:dyDescent="0.25">
      <c r="A11" s="28"/>
      <c r="B11" s="32" t="s">
        <v>15</v>
      </c>
      <c r="C11" s="33"/>
      <c r="D11" s="8">
        <f>SUM(D4:D10)</f>
        <v>366</v>
      </c>
      <c r="E11" s="8"/>
      <c r="F11" s="9">
        <f t="shared" ref="F11" si="1">SUM(F4:F10)</f>
        <v>39779</v>
      </c>
      <c r="G11" s="31"/>
      <c r="H11" s="31"/>
    </row>
    <row r="12" spans="1:9" x14ac:dyDescent="0.25">
      <c r="A12" s="6"/>
      <c r="B12" s="21" t="s">
        <v>31</v>
      </c>
      <c r="C12" s="22"/>
      <c r="D12" s="10">
        <f>SUM(D11)</f>
        <v>366</v>
      </c>
      <c r="E12" s="11">
        <f>F12/D12</f>
        <v>108.68579234972678</v>
      </c>
      <c r="F12" s="11">
        <f>SUM(F11)</f>
        <v>39779</v>
      </c>
      <c r="G12" s="11"/>
      <c r="H12" s="11"/>
    </row>
  </sheetData>
  <autoFilter ref="A3:H9" xr:uid="{00000000-0009-0000-0000-000000000000}"/>
  <mergeCells count="6">
    <mergeCell ref="B12:C12"/>
    <mergeCell ref="A1:H1"/>
    <mergeCell ref="A4:A11"/>
    <mergeCell ref="G4:G11"/>
    <mergeCell ref="H4:H11"/>
    <mergeCell ref="B11:C11"/>
  </mergeCell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zoomScale="110" zoomScaleNormal="110" workbookViewId="0">
      <selection activeCell="B12" sqref="B12:C12"/>
    </sheetView>
  </sheetViews>
  <sheetFormatPr defaultColWidth="9.109375" defaultRowHeight="13.2" x14ac:dyDescent="0.25"/>
  <cols>
    <col min="1" max="1" width="9.109375" style="2"/>
    <col min="2" max="2" width="10" style="2" customWidth="1"/>
    <col min="3" max="3" width="28.33203125" style="2" bestFit="1" customWidth="1"/>
    <col min="4" max="7" width="12.109375" style="2" customWidth="1"/>
    <col min="8" max="16384" width="9.109375" style="2"/>
  </cols>
  <sheetData>
    <row r="1" spans="1:8" ht="46.95" customHeight="1" thickBot="1" x14ac:dyDescent="0.3">
      <c r="A1" s="23" t="s">
        <v>32</v>
      </c>
      <c r="B1" s="24"/>
      <c r="C1" s="24"/>
      <c r="D1" s="24"/>
      <c r="E1" s="24"/>
      <c r="F1" s="24"/>
      <c r="G1" s="25"/>
      <c r="H1" s="1"/>
    </row>
    <row r="3" spans="1:8" ht="58.5" customHeight="1" x14ac:dyDescent="0.25">
      <c r="A3" s="3" t="s">
        <v>1</v>
      </c>
      <c r="B3" s="3" t="s">
        <v>2</v>
      </c>
      <c r="C3" s="3" t="s">
        <v>3</v>
      </c>
      <c r="D3" s="4" t="s">
        <v>4</v>
      </c>
      <c r="E3" s="4" t="s">
        <v>16</v>
      </c>
      <c r="F3" s="4" t="s">
        <v>17</v>
      </c>
      <c r="G3" s="3" t="s">
        <v>18</v>
      </c>
    </row>
    <row r="4" spans="1:8" x14ac:dyDescent="0.25">
      <c r="A4" s="26" t="s">
        <v>0</v>
      </c>
      <c r="B4" s="6" t="s">
        <v>9</v>
      </c>
      <c r="C4" s="6" t="s">
        <v>10</v>
      </c>
      <c r="D4" s="6">
        <v>8</v>
      </c>
      <c r="E4" s="7"/>
      <c r="F4" s="7">
        <f t="shared" ref="F4:F10" si="0">D4*E4</f>
        <v>0</v>
      </c>
      <c r="G4" s="29"/>
    </row>
    <row r="5" spans="1:8" x14ac:dyDescent="0.25">
      <c r="A5" s="27"/>
      <c r="B5" s="6" t="s">
        <v>9</v>
      </c>
      <c r="C5" s="6" t="s">
        <v>11</v>
      </c>
      <c r="D5" s="6">
        <v>132</v>
      </c>
      <c r="E5" s="7"/>
      <c r="F5" s="7">
        <f t="shared" si="0"/>
        <v>0</v>
      </c>
      <c r="G5" s="30"/>
    </row>
    <row r="6" spans="1:8" x14ac:dyDescent="0.25">
      <c r="A6" s="27"/>
      <c r="B6" s="6" t="s">
        <v>9</v>
      </c>
      <c r="C6" s="6" t="s">
        <v>12</v>
      </c>
      <c r="D6" s="6">
        <v>40</v>
      </c>
      <c r="E6" s="7"/>
      <c r="F6" s="7">
        <f t="shared" si="0"/>
        <v>0</v>
      </c>
      <c r="G6" s="30"/>
    </row>
    <row r="7" spans="1:8" x14ac:dyDescent="0.25">
      <c r="A7" s="27"/>
      <c r="B7" s="6" t="s">
        <v>13</v>
      </c>
      <c r="C7" s="6" t="s">
        <v>10</v>
      </c>
      <c r="D7" s="6">
        <v>22</v>
      </c>
      <c r="E7" s="7"/>
      <c r="F7" s="7">
        <f t="shared" si="0"/>
        <v>0</v>
      </c>
      <c r="G7" s="30"/>
    </row>
    <row r="8" spans="1:8" x14ac:dyDescent="0.25">
      <c r="A8" s="27"/>
      <c r="B8" s="6" t="s">
        <v>13</v>
      </c>
      <c r="C8" s="6" t="s">
        <v>11</v>
      </c>
      <c r="D8" s="6">
        <v>107</v>
      </c>
      <c r="E8" s="7"/>
      <c r="F8" s="7">
        <f t="shared" si="0"/>
        <v>0</v>
      </c>
      <c r="G8" s="30"/>
    </row>
    <row r="9" spans="1:8" x14ac:dyDescent="0.25">
      <c r="A9" s="27"/>
      <c r="B9" s="6" t="s">
        <v>13</v>
      </c>
      <c r="C9" s="6" t="s">
        <v>12</v>
      </c>
      <c r="D9" s="6">
        <v>40</v>
      </c>
      <c r="E9" s="7"/>
      <c r="F9" s="7">
        <f t="shared" si="0"/>
        <v>0</v>
      </c>
      <c r="G9" s="30"/>
    </row>
    <row r="10" spans="1:8" x14ac:dyDescent="0.25">
      <c r="A10" s="27"/>
      <c r="B10" s="6" t="s">
        <v>14</v>
      </c>
      <c r="C10" s="6" t="s">
        <v>11</v>
      </c>
      <c r="D10" s="6">
        <v>17</v>
      </c>
      <c r="E10" s="7"/>
      <c r="F10" s="7">
        <f t="shared" si="0"/>
        <v>0</v>
      </c>
      <c r="G10" s="30"/>
    </row>
    <row r="11" spans="1:8" x14ac:dyDescent="0.25">
      <c r="A11" s="28"/>
      <c r="B11" s="32" t="s">
        <v>15</v>
      </c>
      <c r="C11" s="33"/>
      <c r="D11" s="8">
        <f>SUM(D4:D10)</f>
        <v>366</v>
      </c>
      <c r="E11" s="8"/>
      <c r="F11" s="9">
        <f t="shared" ref="F11" si="1">SUM(F4:F10)</f>
        <v>0</v>
      </c>
      <c r="G11" s="31"/>
    </row>
    <row r="12" spans="1:8" x14ac:dyDescent="0.25">
      <c r="A12" s="6"/>
      <c r="B12" s="21" t="s">
        <v>31</v>
      </c>
      <c r="C12" s="22"/>
      <c r="D12" s="10">
        <f>SUM(D11)</f>
        <v>366</v>
      </c>
      <c r="E12" s="11">
        <f>F12/D12</f>
        <v>0</v>
      </c>
      <c r="F12" s="11">
        <f>SUM(F11)</f>
        <v>0</v>
      </c>
      <c r="G12" s="11"/>
    </row>
  </sheetData>
  <autoFilter ref="A3:G9" xr:uid="{00000000-0009-0000-0000-000001000000}"/>
  <mergeCells count="5">
    <mergeCell ref="A1:G1"/>
    <mergeCell ref="A4:A11"/>
    <mergeCell ref="G4:G11"/>
    <mergeCell ref="B11:C11"/>
    <mergeCell ref="B12:C12"/>
  </mergeCells>
  <pageMargins left="0.7" right="0.7" top="0.75" bottom="0.75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15"/>
  <sheetViews>
    <sheetView tabSelected="1" workbookViewId="0">
      <selection activeCell="H22" sqref="H22"/>
    </sheetView>
  </sheetViews>
  <sheetFormatPr defaultRowHeight="14.4" x14ac:dyDescent="0.3"/>
  <cols>
    <col min="1" max="1" width="5.6640625" style="13" customWidth="1"/>
    <col min="2" max="2" width="10.5546875" style="13" customWidth="1"/>
    <col min="3" max="3" width="17.88671875" style="13" customWidth="1"/>
    <col min="4" max="11" width="9.109375" style="13"/>
  </cols>
  <sheetData>
    <row r="2" spans="1:11" ht="17.399999999999999" x14ac:dyDescent="0.3">
      <c r="B2" s="14" t="s">
        <v>19</v>
      </c>
      <c r="C2" s="14"/>
    </row>
    <row r="3" spans="1:11" ht="17.399999999999999" x14ac:dyDescent="0.3">
      <c r="B3" s="14" t="s">
        <v>20</v>
      </c>
      <c r="C3" s="14"/>
    </row>
    <row r="4" spans="1:11" ht="17.399999999999999" x14ac:dyDescent="0.3">
      <c r="B4" s="14" t="s">
        <v>33</v>
      </c>
      <c r="C4" s="14"/>
    </row>
    <row r="5" spans="1:11" ht="18" thickBot="1" x14ac:dyDescent="0.35">
      <c r="B5" s="14"/>
      <c r="C5" s="14"/>
    </row>
    <row r="6" spans="1:11" ht="15" thickBot="1" x14ac:dyDescent="0.35">
      <c r="B6" s="34" t="s">
        <v>21</v>
      </c>
      <c r="C6" s="34" t="s">
        <v>22</v>
      </c>
      <c r="D6" s="36" t="s">
        <v>23</v>
      </c>
      <c r="E6" s="37"/>
      <c r="F6" s="37"/>
      <c r="G6" s="38"/>
      <c r="H6" s="34" t="s">
        <v>24</v>
      </c>
    </row>
    <row r="7" spans="1:11" ht="15" thickBot="1" x14ac:dyDescent="0.35">
      <c r="B7" s="35"/>
      <c r="C7" s="35"/>
      <c r="D7" s="16" t="s">
        <v>25</v>
      </c>
      <c r="E7" s="16" t="s">
        <v>26</v>
      </c>
      <c r="F7" s="16" t="s">
        <v>27</v>
      </c>
      <c r="G7" s="16" t="s">
        <v>28</v>
      </c>
      <c r="H7" s="39"/>
    </row>
    <row r="8" spans="1:11" ht="15" thickBot="1" x14ac:dyDescent="0.35">
      <c r="B8" s="17" t="s">
        <v>34</v>
      </c>
      <c r="C8" s="18" t="s">
        <v>29</v>
      </c>
      <c r="D8" s="15">
        <v>0</v>
      </c>
      <c r="E8" s="16">
        <v>100</v>
      </c>
      <c r="F8" s="16">
        <v>200</v>
      </c>
      <c r="G8" s="16">
        <v>66</v>
      </c>
      <c r="H8" s="19">
        <f>SUM(D8:G8)</f>
        <v>366</v>
      </c>
    </row>
    <row r="9" spans="1:11" x14ac:dyDescent="0.3">
      <c r="I9" s="20"/>
    </row>
    <row r="11" spans="1:11" x14ac:dyDescent="0.3">
      <c r="A11" s="2"/>
      <c r="B11" s="2"/>
      <c r="C11" s="2"/>
      <c r="D11" s="2"/>
      <c r="E11" s="2"/>
      <c r="F11" s="2"/>
      <c r="G11" s="2"/>
      <c r="H11" s="12"/>
      <c r="I11" s="2"/>
      <c r="J11" s="2"/>
      <c r="K11" s="2"/>
    </row>
    <row r="12" spans="1:1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3">
      <c r="A13" s="2"/>
      <c r="B13" s="2"/>
      <c r="C13" s="2"/>
      <c r="D13" s="2"/>
      <c r="E13" s="2"/>
      <c r="F13" s="2"/>
      <c r="G13" s="2"/>
      <c r="H13" s="12"/>
      <c r="I13" s="2"/>
      <c r="J13" s="2"/>
      <c r="K13" s="2"/>
    </row>
    <row r="15" spans="1:11" x14ac:dyDescent="0.3">
      <c r="A15" s="2"/>
      <c r="B15" s="2"/>
      <c r="C15" s="2"/>
      <c r="D15" s="2"/>
      <c r="E15" s="2"/>
      <c r="F15" s="2"/>
      <c r="G15" s="2"/>
      <c r="H15" s="12"/>
      <c r="I15" s="2"/>
      <c r="J15" s="2"/>
      <c r="K15" s="2"/>
    </row>
  </sheetData>
  <mergeCells count="4">
    <mergeCell ref="B6:B7"/>
    <mergeCell ref="C6:C7"/>
    <mergeCell ref="D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ПРИЛ1_17-40-25</vt:lpstr>
      <vt:lpstr>ПРИЛ2_17-40-25</vt:lpstr>
      <vt:lpstr>ПРИЛ3_17-40-25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DGS Omurtag</cp:lastModifiedBy>
  <cp:lastPrinted>2025-05-28T06:56:23Z</cp:lastPrinted>
  <dcterms:created xsi:type="dcterms:W3CDTF">2025-05-28T06:36:53Z</dcterms:created>
  <dcterms:modified xsi:type="dcterms:W3CDTF">2025-07-01T11:14:06Z</dcterms:modified>
</cp:coreProperties>
</file>