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yanova\Poshta\ДОБРОМИР КОЗИРАЦКИЙ\ЕЛЕКТРОНЕН ТЪРГ ПРОДАЖБА ЕДРА ПРОГНОЗНО КОЛИЧЕСТВО 2025\8-26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H9" i="8"/>
  <c r="H8" i="8"/>
  <c r="H10" i="8" s="1"/>
  <c r="E7" i="8"/>
  <c r="H6" i="8"/>
  <c r="H7" i="8" s="1"/>
  <c r="H11" i="8" l="1"/>
  <c r="E11" i="8"/>
  <c r="E7" i="7"/>
  <c r="H6" i="7"/>
  <c r="H5" i="7"/>
  <c r="H7" i="7" s="1"/>
  <c r="E4" i="7"/>
  <c r="E8" i="7" s="1"/>
  <c r="H3" i="7"/>
  <c r="H4" i="7" s="1"/>
  <c r="H8" i="7" s="1"/>
  <c r="F12" i="9" l="1"/>
</calcChain>
</file>

<file path=xl/sharedStrings.xml><?xml version="1.0" encoding="utf-8"?>
<sst xmlns="http://schemas.openxmlformats.org/spreadsheetml/2006/main" count="71" uniqueCount="46">
  <si>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</si>
  <si>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</si>
  <si>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</si>
  <si>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</si>
  <si>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</si>
  <si>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</si>
  <si>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</si>
  <si>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</si>
  <si>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</si>
  <si>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</si>
  <si>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</si>
  <si>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</si>
  <si>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</si>
  <si>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</si>
  <si>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</si>
  <si>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</si>
  <si>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</si>
  <si>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</si>
  <si>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</si>
  <si>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</si>
  <si>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</si>
  <si>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</si>
  <si>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</si>
  <si>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</si>
  <si>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</si>
  <si>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</si>
  <si>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</si>
  <si>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</si>
  <si>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</si>
  <si>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</si>
  <si>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</si>
  <si>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цер</t>
  </si>
  <si>
    <t>Трупи за бичене dтк  18-29 см</t>
  </si>
  <si>
    <t>ВСИЧКО ЗА ОТДЕЛА</t>
  </si>
  <si>
    <t>габър</t>
  </si>
  <si>
    <t xml:space="preserve">ВСИЧКО ЗА ОБЕКТА:                                                                                                      </t>
  </si>
  <si>
    <t>8-26-25</t>
  </si>
  <si>
    <t>196 д</t>
  </si>
  <si>
    <t>196 е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</si>
  <si>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</si>
  <si>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</si>
  <si>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</si>
  <si>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</si>
  <si>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</si>
  <si>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40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</si>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</sst>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1" fillId="4" borderId="0" applyNumberFormat="0" applyBorder="0" applyProtection="0">
      <alignment vertical="top"/>
    </xf>
  </cellStyleXfs>
  <cellXfs count="8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2" fontId="17" fillId="7" borderId="7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5">
    <cellStyle name="Excel_BuiltIn_Good" xfId="4"/>
    <cellStyle name="Normal" xfId="0" builtinId="0"/>
    <cellStyle name="Normal 2" xfId="3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Normal="100" workbookViewId="0">
      <selection activeCell="A3" sqref="A3:H8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7" t="s">
        <v>9</v>
      </c>
      <c r="E1" s="68"/>
      <c r="F1" s="69"/>
      <c r="G1" s="11"/>
      <c r="H1" s="11"/>
    </row>
    <row r="2" spans="1:12" s="19" customFormat="1" ht="64.95" customHeight="1" thickBot="1" x14ac:dyDescent="0.35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3">
      <c r="A3" s="62" t="s">
        <v>36</v>
      </c>
      <c r="B3" s="60" t="s">
        <v>37</v>
      </c>
      <c r="C3" s="41" t="s">
        <v>31</v>
      </c>
      <c r="D3" s="58" t="s">
        <v>32</v>
      </c>
      <c r="E3" s="44">
        <v>22</v>
      </c>
      <c r="F3" s="44"/>
      <c r="G3" s="45">
        <v>110</v>
      </c>
      <c r="H3" s="59">
        <f t="shared" ref="H3" si="0">E3*G3</f>
        <v>2420</v>
      </c>
      <c r="I3" s="63"/>
      <c r="J3" s="64"/>
    </row>
    <row r="4" spans="1:12" x14ac:dyDescent="0.3">
      <c r="A4" s="62"/>
      <c r="B4" s="47" t="s">
        <v>33</v>
      </c>
      <c r="C4" s="47"/>
      <c r="D4" s="48"/>
      <c r="E4" s="49">
        <f>SUM(E3:E3)</f>
        <v>22</v>
      </c>
      <c r="F4" s="49"/>
      <c r="G4" s="50"/>
      <c r="H4" s="51">
        <f>SUM(H3:H3)</f>
        <v>2420</v>
      </c>
      <c r="I4" s="63"/>
      <c r="J4" s="64"/>
    </row>
    <row r="5" spans="1:12" x14ac:dyDescent="0.3">
      <c r="A5" s="62"/>
      <c r="B5" s="65" t="s">
        <v>38</v>
      </c>
      <c r="C5" s="41" t="s">
        <v>31</v>
      </c>
      <c r="D5" s="42" t="s">
        <v>32</v>
      </c>
      <c r="E5" s="43">
        <v>11</v>
      </c>
      <c r="F5" s="44"/>
      <c r="G5" s="45">
        <v>110</v>
      </c>
      <c r="H5" s="46">
        <f t="shared" ref="H5:H6" si="1">E5*G5</f>
        <v>1210</v>
      </c>
      <c r="I5" s="63"/>
      <c r="J5" s="64"/>
    </row>
    <row r="6" spans="1:12" x14ac:dyDescent="0.3">
      <c r="A6" s="62"/>
      <c r="B6" s="66"/>
      <c r="C6" s="41" t="s">
        <v>34</v>
      </c>
      <c r="D6" s="42" t="s">
        <v>32</v>
      </c>
      <c r="E6" s="43">
        <v>21</v>
      </c>
      <c r="F6" s="44"/>
      <c r="G6" s="45">
        <v>100</v>
      </c>
      <c r="H6" s="46">
        <f t="shared" si="1"/>
        <v>2100</v>
      </c>
      <c r="I6" s="63"/>
      <c r="J6" s="64"/>
    </row>
    <row r="7" spans="1:12" ht="16.2" thickBot="1" x14ac:dyDescent="0.35">
      <c r="A7" s="62"/>
      <c r="B7" s="47" t="s">
        <v>33</v>
      </c>
      <c r="C7" s="47"/>
      <c r="D7" s="48"/>
      <c r="E7" s="49">
        <f>SUM(E5:E6)</f>
        <v>32</v>
      </c>
      <c r="F7" s="49"/>
      <c r="G7" s="50"/>
      <c r="H7" s="51">
        <f>SUM(H5:H6)</f>
        <v>3310</v>
      </c>
      <c r="I7" s="63"/>
      <c r="J7" s="64"/>
    </row>
    <row r="8" spans="1:12" ht="16.2" thickBot="1" x14ac:dyDescent="0.35">
      <c r="A8" s="52" t="s">
        <v>35</v>
      </c>
      <c r="B8" s="52"/>
      <c r="C8" s="52"/>
      <c r="D8" s="52"/>
      <c r="E8" s="53">
        <f>E4+E7</f>
        <v>54</v>
      </c>
      <c r="F8" s="54"/>
      <c r="G8" s="55"/>
      <c r="H8" s="56">
        <f>H4+H7</f>
        <v>5730</v>
      </c>
      <c r="I8" s="57">
        <v>286.5</v>
      </c>
      <c r="J8" s="57">
        <v>57</v>
      </c>
    </row>
  </sheetData>
  <mergeCells count="5">
    <mergeCell ref="A3:A7"/>
    <mergeCell ref="I3:I7"/>
    <mergeCell ref="J3:J7"/>
    <mergeCell ref="B5:B6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zoomScaleNormal="100" workbookViewId="0">
      <selection activeCell="D25" sqref="D25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0" t="s">
        <v>10</v>
      </c>
      <c r="E2" s="71"/>
      <c r="F2" s="72"/>
      <c r="G2" s="8"/>
      <c r="H2" s="8"/>
    </row>
    <row r="3" spans="1:9" ht="15" thickBot="1" x14ac:dyDescent="0.35">
      <c r="A3" s="8"/>
      <c r="B3" s="8"/>
      <c r="C3" s="8"/>
      <c r="D3" s="73" t="s">
        <v>24</v>
      </c>
      <c r="E3" s="74"/>
      <c r="F3" s="75"/>
      <c r="G3" s="8"/>
      <c r="H3" s="8"/>
    </row>
    <row r="4" spans="1:9" ht="15" thickBot="1" x14ac:dyDescent="0.35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5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3">
      <c r="A6" s="62" t="s">
        <v>36</v>
      </c>
      <c r="B6" s="61" t="s">
        <v>37</v>
      </c>
      <c r="C6" s="41" t="s">
        <v>31</v>
      </c>
      <c r="D6" s="58" t="s">
        <v>32</v>
      </c>
      <c r="E6" s="44">
        <v>22</v>
      </c>
      <c r="F6" s="44"/>
      <c r="G6" s="45"/>
      <c r="H6" s="59">
        <f t="shared" ref="H6" si="0">E6*G6</f>
        <v>0</v>
      </c>
      <c r="I6" s="1"/>
    </row>
    <row r="7" spans="1:9" x14ac:dyDescent="0.3">
      <c r="A7" s="62"/>
      <c r="B7" s="47" t="s">
        <v>33</v>
      </c>
      <c r="C7" s="47"/>
      <c r="D7" s="48"/>
      <c r="E7" s="49">
        <f>SUM(E6:E6)</f>
        <v>22</v>
      </c>
      <c r="F7" s="49"/>
      <c r="G7" s="50"/>
      <c r="H7" s="51">
        <f>SUM(H6:H6)</f>
        <v>0</v>
      </c>
      <c r="I7" s="1"/>
    </row>
    <row r="8" spans="1:9" x14ac:dyDescent="0.3">
      <c r="A8" s="62"/>
      <c r="B8" s="65" t="s">
        <v>38</v>
      </c>
      <c r="C8" s="41" t="s">
        <v>31</v>
      </c>
      <c r="D8" s="42" t="s">
        <v>32</v>
      </c>
      <c r="E8" s="43">
        <v>11</v>
      </c>
      <c r="F8" s="44"/>
      <c r="G8" s="45"/>
      <c r="H8" s="46">
        <f t="shared" ref="H8:H9" si="1">E8*G8</f>
        <v>0</v>
      </c>
      <c r="I8" s="1"/>
    </row>
    <row r="9" spans="1:9" x14ac:dyDescent="0.3">
      <c r="A9" s="62"/>
      <c r="B9" s="66"/>
      <c r="C9" s="41" t="s">
        <v>34</v>
      </c>
      <c r="D9" s="42" t="s">
        <v>32</v>
      </c>
      <c r="E9" s="43">
        <v>21</v>
      </c>
      <c r="F9" s="44"/>
      <c r="G9" s="45"/>
      <c r="H9" s="46">
        <f t="shared" si="1"/>
        <v>0</v>
      </c>
      <c r="I9" s="1"/>
    </row>
    <row r="10" spans="1:9" ht="15" thickBot="1" x14ac:dyDescent="0.35">
      <c r="A10" s="62"/>
      <c r="B10" s="47" t="s">
        <v>33</v>
      </c>
      <c r="C10" s="47"/>
      <c r="D10" s="48"/>
      <c r="E10" s="49">
        <f>SUM(E8:E9)</f>
        <v>32</v>
      </c>
      <c r="F10" s="49"/>
      <c r="G10" s="50"/>
      <c r="H10" s="51">
        <f>SUM(H8:H9)</f>
        <v>0</v>
      </c>
      <c r="I10" s="1"/>
    </row>
    <row r="11" spans="1:9" ht="15" thickBot="1" x14ac:dyDescent="0.35">
      <c r="A11" s="52" t="s">
        <v>35</v>
      </c>
      <c r="B11" s="52"/>
      <c r="C11" s="52"/>
      <c r="D11" s="52"/>
      <c r="E11" s="53">
        <f>E7+E10</f>
        <v>54</v>
      </c>
      <c r="F11" s="54"/>
      <c r="G11" s="55"/>
      <c r="H11" s="56">
        <f>H7+H10</f>
        <v>0</v>
      </c>
      <c r="I11" s="1"/>
    </row>
    <row r="12" spans="1:9" x14ac:dyDescent="0.3">
      <c r="A12" s="2"/>
      <c r="B12" s="2"/>
      <c r="C12" s="2"/>
      <c r="D12" s="2"/>
      <c r="E12" s="9"/>
      <c r="F12" s="9"/>
      <c r="G12" s="7"/>
      <c r="H12" s="40"/>
      <c r="I12" s="1"/>
    </row>
    <row r="13" spans="1:9" x14ac:dyDescent="0.3">
      <c r="A13" s="2"/>
      <c r="B13" s="2"/>
      <c r="C13" s="2"/>
      <c r="D13" s="2"/>
      <c r="E13" s="9"/>
      <c r="F13" s="9"/>
      <c r="G13" s="7"/>
      <c r="H13" s="8"/>
      <c r="I13" s="1"/>
    </row>
    <row r="14" spans="1:9" x14ac:dyDescent="0.3">
      <c r="A14" s="2"/>
      <c r="B14" s="2"/>
      <c r="C14" s="2"/>
      <c r="D14" s="2"/>
      <c r="E14" s="9"/>
      <c r="F14" s="9"/>
      <c r="G14" s="7"/>
      <c r="H14" s="8"/>
      <c r="I14" s="1"/>
    </row>
    <row r="15" spans="1:9" x14ac:dyDescent="0.3">
      <c r="A15" s="2"/>
      <c r="B15" s="21" t="s">
        <v>13</v>
      </c>
      <c r="C15" s="21"/>
      <c r="D15" s="21"/>
      <c r="E15" s="21"/>
      <c r="F15" s="21" t="s">
        <v>14</v>
      </c>
      <c r="G15" s="22"/>
      <c r="H15" s="22"/>
      <c r="I15" s="22"/>
    </row>
    <row r="16" spans="1:9" x14ac:dyDescent="0.3">
      <c r="A16" s="2"/>
      <c r="B16" s="22"/>
      <c r="C16" s="22"/>
      <c r="D16" s="22"/>
      <c r="E16" s="22"/>
      <c r="F16" s="22"/>
      <c r="G16" s="22"/>
      <c r="H16" s="22"/>
      <c r="I16" s="22"/>
    </row>
    <row r="17" spans="1:9" x14ac:dyDescent="0.3">
      <c r="A17" s="2"/>
      <c r="B17" s="23" t="s">
        <v>39</v>
      </c>
      <c r="C17" s="39"/>
      <c r="D17" s="39"/>
      <c r="E17" s="24"/>
      <c r="F17" s="23"/>
      <c r="G17" s="23" t="s">
        <v>29</v>
      </c>
      <c r="H17" s="23"/>
      <c r="I17" s="25"/>
    </row>
    <row r="18" spans="1:9" x14ac:dyDescent="0.3">
      <c r="A18" s="2"/>
      <c r="B18" s="23"/>
      <c r="C18" s="39"/>
      <c r="D18" s="39"/>
      <c r="E18" s="24"/>
      <c r="F18" s="26"/>
      <c r="G18" s="26"/>
      <c r="H18" s="23"/>
      <c r="I18" s="23"/>
    </row>
    <row r="19" spans="1:9" x14ac:dyDescent="0.3">
      <c r="A19" s="2"/>
      <c r="B19" s="23"/>
      <c r="C19" s="39"/>
      <c r="D19" s="39"/>
      <c r="E19" s="24"/>
      <c r="F19" s="26"/>
      <c r="G19" s="26"/>
      <c r="H19" s="23"/>
      <c r="I19" s="23"/>
    </row>
    <row r="20" spans="1:9" x14ac:dyDescent="0.3">
      <c r="A20" s="2"/>
      <c r="B20" s="23" t="s">
        <v>40</v>
      </c>
      <c r="C20" s="39"/>
      <c r="D20" s="39"/>
      <c r="E20" s="24"/>
      <c r="F20" s="26"/>
      <c r="G20" s="26"/>
      <c r="H20" s="23"/>
      <c r="I20" s="23"/>
    </row>
    <row r="21" spans="1:9" x14ac:dyDescent="0.3">
      <c r="A21" s="2"/>
      <c r="B21" s="23"/>
      <c r="C21" s="39"/>
      <c r="D21" s="39"/>
      <c r="E21" s="24"/>
      <c r="F21" s="26"/>
      <c r="G21" s="26"/>
      <c r="H21" s="23"/>
      <c r="I21" s="23"/>
    </row>
    <row r="22" spans="1:9" ht="15.75" customHeight="1" x14ac:dyDescent="0.3">
      <c r="A22" s="2"/>
      <c r="B22" s="23"/>
      <c r="C22" s="39"/>
      <c r="D22" s="39"/>
      <c r="E22" s="24"/>
      <c r="F22" s="26"/>
      <c r="G22" s="26"/>
      <c r="H22" s="23"/>
      <c r="I22" s="23"/>
    </row>
    <row r="23" spans="1:9" x14ac:dyDescent="0.3">
      <c r="A23" s="2"/>
      <c r="B23" s="23" t="s">
        <v>26</v>
      </c>
      <c r="C23" s="39"/>
      <c r="D23" s="39"/>
      <c r="E23" s="24"/>
      <c r="F23" s="26"/>
      <c r="G23" s="26"/>
      <c r="H23" s="23"/>
      <c r="I23" s="23"/>
    </row>
    <row r="24" spans="1:9" ht="15.75" customHeight="1" x14ac:dyDescent="0.3">
      <c r="A24" s="2"/>
      <c r="B24" s="76" t="s">
        <v>41</v>
      </c>
      <c r="C24" s="76"/>
      <c r="D24" s="76"/>
      <c r="E24" s="24"/>
      <c r="F24" s="26"/>
      <c r="G24" s="26"/>
      <c r="H24" s="23"/>
      <c r="I24" s="23"/>
    </row>
    <row r="25" spans="1:9" x14ac:dyDescent="0.3">
      <c r="A25" s="2"/>
      <c r="B25" s="23"/>
      <c r="C25" s="39"/>
      <c r="D25" s="39"/>
      <c r="E25" s="24"/>
      <c r="F25" s="26"/>
      <c r="G25" s="26"/>
      <c r="H25" s="23"/>
      <c r="I25" s="23"/>
    </row>
    <row r="26" spans="1:9" x14ac:dyDescent="0.3">
      <c r="A26" s="2"/>
      <c r="B26" s="23" t="s">
        <v>27</v>
      </c>
      <c r="C26" s="39"/>
      <c r="D26" s="39"/>
      <c r="E26" s="24"/>
      <c r="F26" s="26"/>
      <c r="G26" s="26"/>
      <c r="H26" s="23"/>
      <c r="I26" s="23"/>
    </row>
    <row r="27" spans="1:9" x14ac:dyDescent="0.3">
      <c r="A27" s="2"/>
      <c r="B27" s="23" t="s">
        <v>42</v>
      </c>
      <c r="C27" s="39"/>
      <c r="D27" s="39"/>
      <c r="E27" s="24"/>
      <c r="F27" s="26"/>
      <c r="G27" s="26"/>
      <c r="H27" s="40"/>
      <c r="I27" s="1"/>
    </row>
    <row r="28" spans="1:9" x14ac:dyDescent="0.3">
      <c r="A28" s="2"/>
      <c r="B28" s="23"/>
      <c r="C28" s="39"/>
      <c r="D28" s="39"/>
      <c r="E28" s="24"/>
      <c r="F28" s="26"/>
      <c r="G28" s="26"/>
      <c r="H28" s="40"/>
      <c r="I28" s="1"/>
    </row>
    <row r="29" spans="1:9" x14ac:dyDescent="0.3">
      <c r="A29" s="2"/>
      <c r="B29" s="23"/>
      <c r="C29" s="39"/>
      <c r="D29" s="39"/>
      <c r="E29" s="24"/>
      <c r="F29" s="26"/>
      <c r="G29" s="26"/>
      <c r="H29" s="40"/>
      <c r="I29" s="1"/>
    </row>
    <row r="30" spans="1:9" x14ac:dyDescent="0.3">
      <c r="A30" s="2"/>
      <c r="B30" s="2" t="s">
        <v>28</v>
      </c>
      <c r="C30" s="2"/>
      <c r="D30" s="2"/>
      <c r="E30" s="9"/>
      <c r="F30" s="9"/>
      <c r="G30" s="7"/>
      <c r="H30" s="40"/>
      <c r="I30" s="1"/>
    </row>
    <row r="31" spans="1:9" x14ac:dyDescent="0.3">
      <c r="A31" s="8"/>
      <c r="B31" s="77" t="s">
        <v>43</v>
      </c>
      <c r="C31" s="77"/>
      <c r="D31" s="77"/>
      <c r="E31" s="40"/>
      <c r="F31" s="40"/>
      <c r="G31" s="40"/>
      <c r="H31" s="40"/>
      <c r="I31" s="1"/>
    </row>
  </sheetData>
  <mergeCells count="6">
    <mergeCell ref="D2:F2"/>
    <mergeCell ref="D3:F3"/>
    <mergeCell ref="B24:D24"/>
    <mergeCell ref="B31:D31"/>
    <mergeCell ref="A6:A10"/>
    <mergeCell ref="B8:B9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5" sqref="F15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8" t="s">
        <v>23</v>
      </c>
      <c r="B1" s="78"/>
      <c r="C1" s="78"/>
      <c r="D1" s="78"/>
      <c r="E1" s="78"/>
      <c r="F1" s="78"/>
    </row>
    <row r="2" spans="1:6" ht="15.6" x14ac:dyDescent="0.3">
      <c r="A2" s="33"/>
      <c r="B2" s="33"/>
      <c r="C2" s="33"/>
      <c r="D2" s="33"/>
      <c r="E2" s="33"/>
      <c r="F2" s="33"/>
    </row>
    <row r="3" spans="1:6" ht="15.6" x14ac:dyDescent="0.3">
      <c r="A3" s="78" t="s">
        <v>25</v>
      </c>
      <c r="B3" s="78"/>
      <c r="C3" s="78"/>
      <c r="D3" s="78"/>
      <c r="E3" s="78"/>
      <c r="F3" s="78"/>
    </row>
    <row r="4" spans="1:6" ht="15.6" x14ac:dyDescent="0.3">
      <c r="A4" s="34"/>
      <c r="B4" s="34"/>
      <c r="C4" s="34"/>
      <c r="D4" s="34"/>
      <c r="E4" s="34"/>
      <c r="F4" s="13"/>
    </row>
    <row r="5" spans="1:6" ht="15.6" x14ac:dyDescent="0.3">
      <c r="A5" s="34"/>
      <c r="B5" s="34"/>
      <c r="C5" s="34"/>
      <c r="D5" s="34"/>
      <c r="E5" s="34"/>
      <c r="F5" s="13"/>
    </row>
    <row r="6" spans="1:6" ht="15.6" x14ac:dyDescent="0.3">
      <c r="A6" s="78" t="s">
        <v>30</v>
      </c>
      <c r="B6" s="78"/>
      <c r="C6" s="78"/>
      <c r="D6" s="78"/>
      <c r="E6" s="78"/>
      <c r="F6" s="78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79"/>
      <c r="B8" s="79"/>
      <c r="C8" s="79"/>
      <c r="D8" s="79"/>
      <c r="E8" s="79"/>
      <c r="F8" s="79"/>
    </row>
    <row r="9" spans="1:6" x14ac:dyDescent="0.3">
      <c r="A9" s="80" t="s">
        <v>16</v>
      </c>
      <c r="B9" s="83" t="s">
        <v>17</v>
      </c>
      <c r="C9" s="83"/>
      <c r="D9" s="83"/>
      <c r="E9" s="83"/>
      <c r="F9" s="85" t="s">
        <v>18</v>
      </c>
    </row>
    <row r="10" spans="1:6" x14ac:dyDescent="0.3">
      <c r="A10" s="81"/>
      <c r="B10" s="84"/>
      <c r="C10" s="84"/>
      <c r="D10" s="84"/>
      <c r="E10" s="84"/>
      <c r="F10" s="86"/>
    </row>
    <row r="11" spans="1:6" ht="16.2" thickBot="1" x14ac:dyDescent="0.35">
      <c r="A11" s="82"/>
      <c r="B11" s="35" t="s">
        <v>19</v>
      </c>
      <c r="C11" s="35" t="s">
        <v>20</v>
      </c>
      <c r="D11" s="35" t="s">
        <v>21</v>
      </c>
      <c r="E11" s="35" t="s">
        <v>22</v>
      </c>
      <c r="F11" s="87"/>
    </row>
    <row r="12" spans="1:6" ht="15.6" x14ac:dyDescent="0.3">
      <c r="A12" s="36" t="s">
        <v>36</v>
      </c>
      <c r="B12" s="36"/>
      <c r="C12" s="36"/>
      <c r="D12" s="36" t="s">
        <v>44</v>
      </c>
      <c r="E12" s="36" t="s">
        <v>45</v>
      </c>
      <c r="F12" s="37">
        <f>SUM(B12+C12+D12+E12)</f>
        <v>54</v>
      </c>
    </row>
    <row r="13" spans="1:6" ht="15.6" x14ac:dyDescent="0.3">
      <c r="A13" s="38"/>
      <c r="B13" s="38"/>
      <c r="C13" s="38"/>
      <c r="D13" s="38"/>
      <c r="E13" s="38"/>
      <c r="F13" s="38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2025-01-23T08:57:01Z</cp:lastPrinted>
  <dcterms:created xsi:type="dcterms:W3CDTF">2019-10-11T07:43:52Z</dcterms:created>
  <dcterms:modified xsi:type="dcterms:W3CDTF">2025-06-25T08:43:26Z</dcterms:modified>
</cp:coreProperties>
</file>