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\Desktop\ПРОЦЕДУРИ\ПРОЦЕДУРИ ДЪРВОДОБИВ ЗА  2025 ГОД.  СМЯДОВО\ЕЛЕКТРОНЕН ТЪРГ ПРОДАЖБА ЕДРА ПРОГНОЗНО КОЛИЧЕСТВО 2025 - ІІ част\8-24-25\"/>
    </mc:Choice>
  </mc:AlternateContent>
  <bookViews>
    <workbookView xWindow="-120" yWindow="-120" windowWidth="20736" windowHeight="11160" activeTab="2"/>
  </bookViews>
  <sheets>
    <sheet name="Прил 1 нач цени" sheetId="7" r:id="rId1"/>
    <sheet name="Прил 2 дост цени" sheetId="8" r:id="rId2"/>
    <sheet name="Приложение №3" sheetId="9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" i="8" l="1"/>
  <c r="H15" i="8"/>
  <c r="H14" i="8"/>
  <c r="H16" i="8" s="1"/>
  <c r="E13" i="8"/>
  <c r="H12" i="8"/>
  <c r="H11" i="8"/>
  <c r="H13" i="8" s="1"/>
  <c r="E10" i="8"/>
  <c r="E17" i="8" s="1"/>
  <c r="H9" i="8"/>
  <c r="H8" i="8"/>
  <c r="H7" i="8"/>
  <c r="H6" i="8"/>
  <c r="H10" i="8" l="1"/>
  <c r="H17" i="8" s="1"/>
  <c r="E13" i="7"/>
  <c r="H12" i="7"/>
  <c r="H11" i="7"/>
  <c r="E10" i="7"/>
  <c r="H9" i="7"/>
  <c r="H8" i="7"/>
  <c r="E7" i="7"/>
  <c r="H6" i="7"/>
  <c r="H5" i="7"/>
  <c r="H4" i="7"/>
  <c r="H3" i="7"/>
  <c r="E14" i="7" l="1"/>
  <c r="H13" i="7"/>
  <c r="H7" i="7"/>
  <c r="H10" i="7"/>
  <c r="F12" i="9"/>
  <c r="H14" i="7" l="1"/>
</calcChain>
</file>

<file path=xl/sharedStrings.xml><?xml version="1.0" encoding="utf-8"?>
<sst xmlns="http://schemas.openxmlformats.org/spreadsheetml/2006/main" count="95" uniqueCount="48">
  <si>
    <t>Сортимент</t>
  </si>
  <si>
    <t>Дърв. вид</t>
  </si>
  <si>
    <t>Прогнозно количество дървесина, пл. куб.м.</t>
  </si>
  <si>
    <t>Прогнозно количество дървесина, пр. куб.м.</t>
  </si>
  <si>
    <t xml:space="preserve"> Единична цена, лв./м3 без ДДС</t>
  </si>
  <si>
    <t>Отдел,
подотдел</t>
  </si>
  <si>
    <t>Обща достигната цена, лв./м3 без ДДС</t>
  </si>
  <si>
    <t>Обща начална цена, лв./м3 без ДДС</t>
  </si>
  <si>
    <t>№ на
ел. търг,
обект</t>
  </si>
  <si>
    <t>ПРИЛОЖЕНИЕ №1 (НАЧАЛНИ ЦЕНИ)
ТП "ДГС СМЯДОВО"</t>
  </si>
  <si>
    <t>ПРИЛОЖЕНИЕ №2 (ДОСТИГНАТИ ЦЕНИ)
ТП "ДГС СМЯДОВО"</t>
  </si>
  <si>
    <t>Гаранция за участие, лв.</t>
  </si>
  <si>
    <t>Стъпка на наддаване, лв.</t>
  </si>
  <si>
    <t>ПРОДАВАЧ:</t>
  </si>
  <si>
    <t>КУПУВАЧ:</t>
  </si>
  <si>
    <t>Дървесен вид</t>
  </si>
  <si>
    <t>Обект</t>
  </si>
  <si>
    <t>тримесечие - 2025 г. пл.куб.м.</t>
  </si>
  <si>
    <t>ОБЩО</t>
  </si>
  <si>
    <t>І</t>
  </si>
  <si>
    <t>ІІ</t>
  </si>
  <si>
    <t>ІІІ</t>
  </si>
  <si>
    <t>ІV</t>
  </si>
  <si>
    <t>ПРИЛОЖЕНИЕ № 3</t>
  </si>
  <si>
    <t>към Договор № ………... / …………………...2025 год</t>
  </si>
  <si>
    <t xml:space="preserve"> Договор № …………… / ……………..…… 2025 год.</t>
  </si>
  <si>
    <t>Съгласувал :</t>
  </si>
  <si>
    <t>Проверил:</t>
  </si>
  <si>
    <t>Изготвил:</t>
  </si>
  <si>
    <t xml:space="preserve"> \ …………………………. \</t>
  </si>
  <si>
    <t xml:space="preserve">График за продажба на прогнозно количество дървесина </t>
  </si>
  <si>
    <t>Трупи за бичене dтк  18-29 см</t>
  </si>
  <si>
    <t>ВСИЧКО ЗА ОТДЕЛА</t>
  </si>
  <si>
    <t>Трупи за бичене dтк  &gt; 30 см</t>
  </si>
  <si>
    <t xml:space="preserve">ВСИЧКО ЗА ОБЕКТА:                                                                                                      </t>
  </si>
  <si>
    <t>източен бук</t>
  </si>
  <si>
    <t>8-24-25</t>
  </si>
  <si>
    <t>107 в</t>
  </si>
  <si>
    <t>ср.липа</t>
  </si>
  <si>
    <t>107 д</t>
  </si>
  <si>
    <t>129 о</t>
  </si>
  <si>
    <t xml:space="preserve">           1. /………………. - Директор/</t>
  </si>
  <si>
    <t xml:space="preserve">          2./ ………………... - р-л счетоводен отдел /</t>
  </si>
  <si>
    <t>……………. - р-л ГСУ</t>
  </si>
  <si>
    <t>…………………. - зам. директор при ТП „ДГС Смядово“</t>
  </si>
  <si>
    <t>……………... - лесничей при ТП „ДГС Смядово“</t>
  </si>
  <si>
    <t>29</t>
  </si>
  <si>
    <t>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</si>
</sst>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л_в_._-;\-* #,##0.00\ _л_в_._-;_-* &quot;-&quot;??\ _л_в_._-;_-@_-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Cambria"/>
      <family val="1"/>
      <charset val="204"/>
      <scheme val="major"/>
    </font>
    <font>
      <sz val="11"/>
      <color rgb="FF000000"/>
      <name val="Times New Roman"/>
      <family val="1"/>
      <charset val="204"/>
    </font>
    <font>
      <b/>
      <sz val="12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 applyNumberFormat="0" applyFont="0" applyFill="0" applyBorder="0" applyAlignment="0" applyProtection="0">
      <alignment vertical="top"/>
    </xf>
    <xf numFmtId="0" fontId="4" fillId="0" borderId="0"/>
    <xf numFmtId="0" fontId="11" fillId="4" borderId="0" applyNumberFormat="0" applyBorder="0" applyProtection="0">
      <alignment vertical="top"/>
    </xf>
  </cellStyleXfs>
  <cellXfs count="93">
    <xf numFmtId="0" fontId="0" fillId="0" borderId="0" xfId="0"/>
    <xf numFmtId="0" fontId="7" fillId="0" borderId="0" xfId="0" applyFont="1" applyFill="1" applyAlignment="1">
      <alignment horizontal="center" vertical="center"/>
    </xf>
    <xf numFmtId="0" fontId="6" fillId="0" borderId="0" xfId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9" fillId="0" borderId="0" xfId="0" applyFont="1"/>
    <xf numFmtId="0" fontId="10" fillId="0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/>
    <xf numFmtId="0" fontId="8" fillId="0" borderId="6" xfId="0" applyFont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0" fillId="0" borderId="0" xfId="0" applyFont="1"/>
    <xf numFmtId="0" fontId="14" fillId="0" borderId="0" xfId="0" applyFont="1"/>
    <xf numFmtId="0" fontId="12" fillId="0" borderId="0" xfId="0" applyFont="1" applyFill="1" applyAlignment="1">
      <alignment horizontal="center" vertical="center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2" fillId="0" borderId="0" xfId="0" applyFont="1"/>
    <xf numFmtId="0" fontId="2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0" xfId="0" applyFont="1"/>
    <xf numFmtId="0" fontId="13" fillId="0" borderId="19" xfId="0" applyFont="1" applyBorder="1" applyAlignment="1">
      <alignment horizontal="center" vertical="center"/>
    </xf>
    <xf numFmtId="49" fontId="12" fillId="0" borderId="1" xfId="0" applyNumberFormat="1" applyFont="1" applyBorder="1" applyAlignment="1">
      <alignment horizontal="center" vertical="center"/>
    </xf>
    <xf numFmtId="1" fontId="13" fillId="0" borderId="2" xfId="0" applyNumberFormat="1" applyFont="1" applyBorder="1" applyAlignment="1">
      <alignment horizontal="center" vertical="center"/>
    </xf>
    <xf numFmtId="0" fontId="12" fillId="0" borderId="0" xfId="0" applyFont="1" applyBorder="1"/>
    <xf numFmtId="0" fontId="15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2" fillId="5" borderId="2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right" vertical="center"/>
    </xf>
    <xf numFmtId="0" fontId="17" fillId="6" borderId="1" xfId="0" applyFont="1" applyFill="1" applyBorder="1" applyAlignment="1">
      <alignment vertical="center"/>
    </xf>
    <xf numFmtId="0" fontId="6" fillId="6" borderId="1" xfId="0" applyFont="1" applyFill="1" applyBorder="1" applyAlignment="1">
      <alignment horizontal="left" vertical="center"/>
    </xf>
    <xf numFmtId="0" fontId="17" fillId="6" borderId="2" xfId="0" applyFont="1" applyFill="1" applyBorder="1" applyAlignment="1">
      <alignment horizontal="center" vertical="center"/>
    </xf>
    <xf numFmtId="2" fontId="17" fillId="6" borderId="2" xfId="0" applyNumberFormat="1" applyFont="1" applyFill="1" applyBorder="1" applyAlignment="1">
      <alignment horizontal="center" vertical="center"/>
    </xf>
    <xf numFmtId="2" fontId="17" fillId="6" borderId="1" xfId="0" applyNumberFormat="1" applyFont="1" applyFill="1" applyBorder="1" applyAlignment="1">
      <alignment horizontal="right" vertical="center"/>
    </xf>
    <xf numFmtId="0" fontId="17" fillId="7" borderId="11" xfId="0" applyFont="1" applyFill="1" applyBorder="1" applyAlignment="1">
      <alignment vertical="center"/>
    </xf>
    <xf numFmtId="0" fontId="17" fillId="7" borderId="6" xfId="0" applyFont="1" applyFill="1" applyBorder="1" applyAlignment="1">
      <alignment vertical="center"/>
    </xf>
    <xf numFmtId="0" fontId="17" fillId="7" borderId="6" xfId="0" applyFont="1" applyFill="1" applyBorder="1" applyAlignment="1">
      <alignment horizontal="center" vertical="center"/>
    </xf>
    <xf numFmtId="0" fontId="2" fillId="7" borderId="6" xfId="0" applyFont="1" applyFill="1" applyBorder="1" applyAlignment="1">
      <alignment horizontal="center" vertical="center"/>
    </xf>
    <xf numFmtId="2" fontId="2" fillId="7" borderId="6" xfId="0" applyNumberFormat="1" applyFont="1" applyFill="1" applyBorder="1" applyAlignment="1">
      <alignment horizontal="center" vertical="center"/>
    </xf>
    <xf numFmtId="2" fontId="17" fillId="7" borderId="6" xfId="0" applyNumberFormat="1" applyFont="1" applyFill="1" applyBorder="1" applyAlignment="1">
      <alignment horizontal="right" vertical="center"/>
    </xf>
    <xf numFmtId="0" fontId="6" fillId="6" borderId="23" xfId="0" applyFont="1" applyFill="1" applyBorder="1" applyAlignment="1">
      <alignment horizontal="left" vertical="center"/>
    </xf>
    <xf numFmtId="0" fontId="17" fillId="6" borderId="22" xfId="0" applyFont="1" applyFill="1" applyBorder="1" applyAlignment="1">
      <alignment horizontal="center" vertical="center"/>
    </xf>
    <xf numFmtId="2" fontId="17" fillId="6" borderId="22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17" fillId="6" borderId="23" xfId="0" applyFont="1" applyFill="1" applyBorder="1" applyAlignment="1">
      <alignment vertical="center"/>
    </xf>
    <xf numFmtId="2" fontId="17" fillId="6" borderId="23" xfId="0" applyNumberFormat="1" applyFont="1" applyFill="1" applyBorder="1" applyAlignment="1">
      <alignment horizontal="right" vertical="center"/>
    </xf>
    <xf numFmtId="0" fontId="8" fillId="0" borderId="8" xfId="1" applyFont="1" applyFill="1" applyBorder="1" applyAlignment="1">
      <alignment horizontal="center" vertical="center" wrapText="1"/>
    </xf>
    <xf numFmtId="0" fontId="8" fillId="0" borderId="9" xfId="1" applyFont="1" applyFill="1" applyBorder="1" applyAlignment="1">
      <alignment horizontal="center" vertical="center" wrapText="1"/>
    </xf>
    <xf numFmtId="0" fontId="8" fillId="0" borderId="10" xfId="1" applyFont="1" applyFill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2" fontId="17" fillId="0" borderId="21" xfId="0" applyNumberFormat="1" applyFont="1" applyFill="1" applyBorder="1" applyAlignment="1">
      <alignment horizontal="center" vertical="center"/>
    </xf>
    <xf numFmtId="2" fontId="17" fillId="0" borderId="22" xfId="0" applyNumberFormat="1" applyFont="1" applyFill="1" applyBorder="1" applyAlignment="1">
      <alignment horizontal="center" vertical="center"/>
    </xf>
    <xf numFmtId="2" fontId="17" fillId="0" borderId="24" xfId="0" applyNumberFormat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 wrapText="1"/>
    </xf>
    <xf numFmtId="0" fontId="6" fillId="0" borderId="4" xfId="1" applyFont="1" applyFill="1" applyBorder="1" applyAlignment="1">
      <alignment horizontal="center" vertical="center" wrapText="1"/>
    </xf>
    <xf numFmtId="0" fontId="6" fillId="0" borderId="5" xfId="1" applyFont="1" applyFill="1" applyBorder="1" applyAlignment="1">
      <alignment horizontal="center" vertical="center" wrapText="1"/>
    </xf>
    <xf numFmtId="0" fontId="6" fillId="2" borderId="3" xfId="1" applyFont="1" applyFill="1" applyBorder="1" applyAlignment="1">
      <alignment horizontal="center" vertical="center" wrapText="1"/>
    </xf>
    <xf numFmtId="0" fontId="6" fillId="2" borderId="4" xfId="1" applyFont="1" applyFill="1" applyBorder="1" applyAlignment="1">
      <alignment horizontal="center" vertical="center" wrapText="1"/>
    </xf>
    <xf numFmtId="0" fontId="6" fillId="2" borderId="5" xfId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3" fillId="0" borderId="13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8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/>
    </xf>
    <xf numFmtId="0" fontId="13" fillId="0" borderId="17" xfId="0" applyFont="1" applyBorder="1" applyAlignment="1">
      <alignment horizontal="center"/>
    </xf>
    <xf numFmtId="0" fontId="13" fillId="0" borderId="20" xfId="0" applyFont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</cellXfs>
  <cellStyles count="6">
    <cellStyle name="Excel_BuiltIn_Good" xfId="5"/>
    <cellStyle name="Normal 2" xfId="4"/>
    <cellStyle name="Normal_Sheet1" xfId="3"/>
    <cellStyle name="Запетая 2" xfId="2"/>
    <cellStyle name="Нормален" xfId="0" builtinId="0"/>
    <cellStyle name="Нормален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на Office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4"/>
  <sheetViews>
    <sheetView zoomScaleNormal="100" workbookViewId="0">
      <selection activeCell="A3" sqref="A3:H14"/>
    </sheetView>
  </sheetViews>
  <sheetFormatPr defaultColWidth="9.109375" defaultRowHeight="15.6" x14ac:dyDescent="0.3"/>
  <cols>
    <col min="1" max="1" width="10.6640625" style="20" customWidth="1"/>
    <col min="2" max="2" width="10.88671875" style="20" customWidth="1"/>
    <col min="3" max="3" width="12.5546875" style="20" customWidth="1"/>
    <col min="4" max="4" width="32.33203125" style="20" customWidth="1"/>
    <col min="5" max="7" width="16.33203125" style="20" customWidth="1"/>
    <col min="8" max="8" width="13.5546875" style="20" customWidth="1"/>
    <col min="9" max="9" width="11.5546875" style="12" customWidth="1"/>
    <col min="10" max="10" width="11.88671875" style="13" customWidth="1"/>
    <col min="11" max="12" width="8.88671875" style="13" customWidth="1"/>
    <col min="13" max="16" width="9.109375" style="10"/>
    <col min="17" max="17" width="30.44140625" style="10" customWidth="1"/>
    <col min="18" max="16384" width="9.109375" style="10"/>
  </cols>
  <sheetData>
    <row r="1" spans="1:12" ht="34.200000000000003" customHeight="1" thickBot="1" x14ac:dyDescent="0.35">
      <c r="A1" s="11"/>
      <c r="B1" s="11"/>
      <c r="C1" s="11"/>
      <c r="D1" s="64" t="s">
        <v>9</v>
      </c>
      <c r="E1" s="65"/>
      <c r="F1" s="66"/>
      <c r="G1" s="11"/>
      <c r="H1" s="11"/>
    </row>
    <row r="2" spans="1:12" s="19" customFormat="1" ht="64.95" customHeight="1" thickBot="1" x14ac:dyDescent="0.35">
      <c r="A2" s="27" t="s">
        <v>8</v>
      </c>
      <c r="B2" s="14" t="s">
        <v>5</v>
      </c>
      <c r="C2" s="14" t="s">
        <v>15</v>
      </c>
      <c r="D2" s="15" t="s">
        <v>0</v>
      </c>
      <c r="E2" s="15" t="s">
        <v>2</v>
      </c>
      <c r="F2" s="15" t="s">
        <v>3</v>
      </c>
      <c r="G2" s="15" t="s">
        <v>4</v>
      </c>
      <c r="H2" s="16" t="s">
        <v>7</v>
      </c>
      <c r="I2" s="17" t="s">
        <v>11</v>
      </c>
      <c r="J2" s="17" t="s">
        <v>12</v>
      </c>
      <c r="K2" s="18"/>
      <c r="L2" s="18"/>
    </row>
    <row r="3" spans="1:12" x14ac:dyDescent="0.3">
      <c r="A3" s="67" t="s">
        <v>36</v>
      </c>
      <c r="B3" s="71" t="s">
        <v>37</v>
      </c>
      <c r="C3" s="41" t="s">
        <v>35</v>
      </c>
      <c r="D3" s="42" t="s">
        <v>33</v>
      </c>
      <c r="E3" s="43">
        <v>13</v>
      </c>
      <c r="F3" s="44"/>
      <c r="G3" s="45">
        <v>145</v>
      </c>
      <c r="H3" s="46">
        <f>E3*G3</f>
        <v>1885</v>
      </c>
      <c r="I3" s="72"/>
      <c r="J3" s="72"/>
    </row>
    <row r="4" spans="1:12" x14ac:dyDescent="0.3">
      <c r="A4" s="68"/>
      <c r="B4" s="70"/>
      <c r="C4" s="41" t="s">
        <v>38</v>
      </c>
      <c r="D4" s="42" t="s">
        <v>33</v>
      </c>
      <c r="E4" s="43">
        <v>1</v>
      </c>
      <c r="F4" s="44"/>
      <c r="G4" s="45">
        <v>100</v>
      </c>
      <c r="H4" s="46">
        <f t="shared" ref="H4:H6" si="0">E4*G4</f>
        <v>100</v>
      </c>
      <c r="I4" s="73"/>
      <c r="J4" s="73"/>
    </row>
    <row r="5" spans="1:12" x14ac:dyDescent="0.3">
      <c r="A5" s="68"/>
      <c r="B5" s="70"/>
      <c r="C5" s="41" t="s">
        <v>35</v>
      </c>
      <c r="D5" s="42" t="s">
        <v>31</v>
      </c>
      <c r="E5" s="43">
        <v>6</v>
      </c>
      <c r="F5" s="44"/>
      <c r="G5" s="45">
        <v>130</v>
      </c>
      <c r="H5" s="46">
        <f t="shared" si="0"/>
        <v>780</v>
      </c>
      <c r="I5" s="73"/>
      <c r="J5" s="73"/>
    </row>
    <row r="6" spans="1:12" x14ac:dyDescent="0.3">
      <c r="A6" s="68"/>
      <c r="B6" s="70"/>
      <c r="C6" s="41" t="s">
        <v>38</v>
      </c>
      <c r="D6" s="42" t="s">
        <v>31</v>
      </c>
      <c r="E6" s="43">
        <v>1</v>
      </c>
      <c r="F6" s="44"/>
      <c r="G6" s="45">
        <v>100</v>
      </c>
      <c r="H6" s="46">
        <f t="shared" si="0"/>
        <v>100</v>
      </c>
      <c r="I6" s="73"/>
      <c r="J6" s="73"/>
    </row>
    <row r="7" spans="1:12" x14ac:dyDescent="0.3">
      <c r="A7" s="68"/>
      <c r="B7" s="47" t="s">
        <v>32</v>
      </c>
      <c r="C7" s="47"/>
      <c r="D7" s="48"/>
      <c r="E7" s="49">
        <f>SUM(E3:E6)</f>
        <v>21</v>
      </c>
      <c r="F7" s="49"/>
      <c r="G7" s="50"/>
      <c r="H7" s="51">
        <f>SUM(H3:H6)</f>
        <v>2865</v>
      </c>
      <c r="I7" s="73"/>
      <c r="J7" s="73"/>
    </row>
    <row r="8" spans="1:12" x14ac:dyDescent="0.3">
      <c r="A8" s="68"/>
      <c r="B8" s="69" t="s">
        <v>39</v>
      </c>
      <c r="C8" s="41" t="s">
        <v>35</v>
      </c>
      <c r="D8" s="42" t="s">
        <v>33</v>
      </c>
      <c r="E8" s="43">
        <v>7</v>
      </c>
      <c r="F8" s="44"/>
      <c r="G8" s="45">
        <v>145</v>
      </c>
      <c r="H8" s="46">
        <f t="shared" ref="H8:H9" si="1">E8*G8</f>
        <v>1015</v>
      </c>
      <c r="I8" s="73"/>
      <c r="J8" s="73"/>
    </row>
    <row r="9" spans="1:12" x14ac:dyDescent="0.3">
      <c r="A9" s="68"/>
      <c r="B9" s="70"/>
      <c r="C9" s="41" t="s">
        <v>35</v>
      </c>
      <c r="D9" s="42" t="s">
        <v>31</v>
      </c>
      <c r="E9" s="43">
        <v>4</v>
      </c>
      <c r="F9" s="44"/>
      <c r="G9" s="45">
        <v>130</v>
      </c>
      <c r="H9" s="46">
        <f t="shared" si="1"/>
        <v>520</v>
      </c>
      <c r="I9" s="73"/>
      <c r="J9" s="73"/>
    </row>
    <row r="10" spans="1:12" x14ac:dyDescent="0.3">
      <c r="A10" s="68"/>
      <c r="B10" s="47" t="s">
        <v>32</v>
      </c>
      <c r="C10" s="47"/>
      <c r="D10" s="48"/>
      <c r="E10" s="49">
        <f>SUM(E8:E9)</f>
        <v>11</v>
      </c>
      <c r="F10" s="49"/>
      <c r="G10" s="50"/>
      <c r="H10" s="51">
        <f>SUM(H8:H9)</f>
        <v>1535</v>
      </c>
      <c r="I10" s="73"/>
      <c r="J10" s="73"/>
    </row>
    <row r="11" spans="1:12" x14ac:dyDescent="0.3">
      <c r="A11" s="68"/>
      <c r="B11" s="69" t="s">
        <v>40</v>
      </c>
      <c r="C11" s="61" t="s">
        <v>35</v>
      </c>
      <c r="D11" s="42" t="s">
        <v>33</v>
      </c>
      <c r="E11" s="43">
        <v>9</v>
      </c>
      <c r="F11" s="43"/>
      <c r="G11" s="45">
        <v>145</v>
      </c>
      <c r="H11" s="46">
        <f t="shared" ref="H11:H12" si="2">E11*G11</f>
        <v>1305</v>
      </c>
      <c r="I11" s="73"/>
      <c r="J11" s="73"/>
    </row>
    <row r="12" spans="1:12" x14ac:dyDescent="0.3">
      <c r="A12" s="68"/>
      <c r="B12" s="70"/>
      <c r="C12" s="61" t="s">
        <v>35</v>
      </c>
      <c r="D12" s="42" t="s">
        <v>31</v>
      </c>
      <c r="E12" s="43">
        <v>4</v>
      </c>
      <c r="F12" s="43"/>
      <c r="G12" s="45">
        <v>130</v>
      </c>
      <c r="H12" s="46">
        <f t="shared" si="2"/>
        <v>520</v>
      </c>
      <c r="I12" s="73"/>
      <c r="J12" s="73"/>
    </row>
    <row r="13" spans="1:12" ht="16.2" thickBot="1" x14ac:dyDescent="0.35">
      <c r="A13" s="68"/>
      <c r="B13" s="62" t="s">
        <v>32</v>
      </c>
      <c r="C13" s="62"/>
      <c r="D13" s="58"/>
      <c r="E13" s="59">
        <f>SUM(E11:E12)</f>
        <v>13</v>
      </c>
      <c r="F13" s="59"/>
      <c r="G13" s="60"/>
      <c r="H13" s="63">
        <f>SUM(H11:H12)</f>
        <v>1825</v>
      </c>
      <c r="I13" s="74"/>
      <c r="J13" s="74"/>
    </row>
    <row r="14" spans="1:12" ht="16.2" thickBot="1" x14ac:dyDescent="0.35">
      <c r="A14" s="52" t="s">
        <v>34</v>
      </c>
      <c r="B14" s="53"/>
      <c r="C14" s="53"/>
      <c r="D14" s="53"/>
      <c r="E14" s="54">
        <f>E7+E10+E13</f>
        <v>45</v>
      </c>
      <c r="F14" s="55"/>
      <c r="G14" s="56"/>
      <c r="H14" s="57">
        <f>H7+H10+H13</f>
        <v>6225</v>
      </c>
      <c r="I14" s="57">
        <v>311.25</v>
      </c>
      <c r="J14" s="57">
        <v>62</v>
      </c>
    </row>
  </sheetData>
  <mergeCells count="7">
    <mergeCell ref="A3:A13"/>
    <mergeCell ref="B3:B6"/>
    <mergeCell ref="I3:I13"/>
    <mergeCell ref="J3:J13"/>
    <mergeCell ref="B8:B9"/>
    <mergeCell ref="B11:B12"/>
    <mergeCell ref="D1:F1"/>
  </mergeCells>
  <pageMargins left="0.7" right="0.7" top="0.75" bottom="0.75" header="0.3" footer="0.3"/>
  <pageSetup paperSize="9" scale="3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topLeftCell="A15" zoomScaleNormal="100" workbookViewId="0">
      <selection activeCell="B30" sqref="B30:D30"/>
    </sheetView>
  </sheetViews>
  <sheetFormatPr defaultRowHeight="14.4" x14ac:dyDescent="0.3"/>
  <cols>
    <col min="1" max="2" width="10.88671875" style="3" customWidth="1"/>
    <col min="3" max="3" width="11.109375" style="3" customWidth="1"/>
    <col min="4" max="4" width="32.33203125" style="3" customWidth="1"/>
    <col min="5" max="5" width="13.88671875" style="3" customWidth="1"/>
    <col min="6" max="6" width="12.44140625" style="3" customWidth="1"/>
    <col min="7" max="7" width="13.44140625" style="3" customWidth="1"/>
    <col min="8" max="8" width="13.5546875" style="3" customWidth="1"/>
    <col min="9" max="9" width="8.88671875" style="4"/>
  </cols>
  <sheetData>
    <row r="1" spans="1:9" ht="15" thickBot="1" x14ac:dyDescent="0.35">
      <c r="A1" s="8"/>
      <c r="B1" s="8"/>
      <c r="C1" s="8"/>
      <c r="D1" s="8"/>
      <c r="E1" s="8"/>
      <c r="F1" s="8"/>
      <c r="G1" s="8"/>
      <c r="H1" s="8"/>
    </row>
    <row r="2" spans="1:9" ht="50.4" customHeight="1" thickBot="1" x14ac:dyDescent="0.35">
      <c r="A2" s="8"/>
      <c r="B2" s="8"/>
      <c r="C2" s="8"/>
      <c r="D2" s="75" t="s">
        <v>10</v>
      </c>
      <c r="E2" s="76"/>
      <c r="F2" s="77"/>
      <c r="G2" s="8"/>
      <c r="H2" s="8"/>
    </row>
    <row r="3" spans="1:9" ht="15" thickBot="1" x14ac:dyDescent="0.35">
      <c r="A3" s="8"/>
      <c r="B3" s="8"/>
      <c r="C3" s="8"/>
      <c r="D3" s="78" t="s">
        <v>24</v>
      </c>
      <c r="E3" s="79"/>
      <c r="F3" s="80"/>
      <c r="G3" s="8"/>
      <c r="H3" s="8"/>
    </row>
    <row r="4" spans="1:9" ht="15" thickBot="1" x14ac:dyDescent="0.35">
      <c r="A4" s="5"/>
      <c r="B4" s="5"/>
      <c r="C4" s="5"/>
      <c r="D4" s="28"/>
      <c r="E4" s="5"/>
      <c r="F4" s="5"/>
      <c r="G4" s="5"/>
      <c r="H4" s="8"/>
    </row>
    <row r="5" spans="1:9" ht="71.25" customHeight="1" thickBot="1" x14ac:dyDescent="0.35">
      <c r="A5" s="27" t="s">
        <v>8</v>
      </c>
      <c r="B5" s="29" t="s">
        <v>5</v>
      </c>
      <c r="C5" s="30" t="s">
        <v>1</v>
      </c>
      <c r="D5" s="31" t="s">
        <v>0</v>
      </c>
      <c r="E5" s="31" t="s">
        <v>2</v>
      </c>
      <c r="F5" s="31" t="s">
        <v>3</v>
      </c>
      <c r="G5" s="31" t="s">
        <v>4</v>
      </c>
      <c r="H5" s="32" t="s">
        <v>6</v>
      </c>
      <c r="I5" s="6"/>
    </row>
    <row r="6" spans="1:9" x14ac:dyDescent="0.3">
      <c r="A6" s="67" t="s">
        <v>36</v>
      </c>
      <c r="B6" s="71" t="s">
        <v>37</v>
      </c>
      <c r="C6" s="41" t="s">
        <v>35</v>
      </c>
      <c r="D6" s="42" t="s">
        <v>33</v>
      </c>
      <c r="E6" s="43">
        <v>13</v>
      </c>
      <c r="F6" s="44"/>
      <c r="G6" s="45"/>
      <c r="H6" s="46">
        <f>E6*G6</f>
        <v>0</v>
      </c>
      <c r="I6" s="1"/>
    </row>
    <row r="7" spans="1:9" x14ac:dyDescent="0.3">
      <c r="A7" s="68"/>
      <c r="B7" s="70"/>
      <c r="C7" s="41" t="s">
        <v>38</v>
      </c>
      <c r="D7" s="42" t="s">
        <v>33</v>
      </c>
      <c r="E7" s="43">
        <v>1</v>
      </c>
      <c r="F7" s="44"/>
      <c r="G7" s="45"/>
      <c r="H7" s="46">
        <f t="shared" ref="H7:H9" si="0">E7*G7</f>
        <v>0</v>
      </c>
      <c r="I7" s="1"/>
    </row>
    <row r="8" spans="1:9" x14ac:dyDescent="0.3">
      <c r="A8" s="68"/>
      <c r="B8" s="70"/>
      <c r="C8" s="41" t="s">
        <v>35</v>
      </c>
      <c r="D8" s="42" t="s">
        <v>31</v>
      </c>
      <c r="E8" s="43">
        <v>6</v>
      </c>
      <c r="F8" s="44"/>
      <c r="G8" s="45"/>
      <c r="H8" s="46">
        <f t="shared" si="0"/>
        <v>0</v>
      </c>
      <c r="I8" s="1"/>
    </row>
    <row r="9" spans="1:9" x14ac:dyDescent="0.3">
      <c r="A9" s="68"/>
      <c r="B9" s="70"/>
      <c r="C9" s="41" t="s">
        <v>38</v>
      </c>
      <c r="D9" s="42" t="s">
        <v>31</v>
      </c>
      <c r="E9" s="43">
        <v>1</v>
      </c>
      <c r="F9" s="44"/>
      <c r="G9" s="45"/>
      <c r="H9" s="46">
        <f t="shared" si="0"/>
        <v>0</v>
      </c>
      <c r="I9" s="1"/>
    </row>
    <row r="10" spans="1:9" x14ac:dyDescent="0.3">
      <c r="A10" s="68"/>
      <c r="B10" s="47" t="s">
        <v>32</v>
      </c>
      <c r="C10" s="47"/>
      <c r="D10" s="48"/>
      <c r="E10" s="49">
        <f>SUM(E6:E9)</f>
        <v>21</v>
      </c>
      <c r="F10" s="49"/>
      <c r="G10" s="50"/>
      <c r="H10" s="51">
        <f>SUM(H6:H9)</f>
        <v>0</v>
      </c>
      <c r="I10" s="1"/>
    </row>
    <row r="11" spans="1:9" x14ac:dyDescent="0.3">
      <c r="A11" s="68"/>
      <c r="B11" s="69" t="s">
        <v>39</v>
      </c>
      <c r="C11" s="41" t="s">
        <v>35</v>
      </c>
      <c r="D11" s="42" t="s">
        <v>33</v>
      </c>
      <c r="E11" s="43">
        <v>7</v>
      </c>
      <c r="F11" s="44"/>
      <c r="G11" s="45"/>
      <c r="H11" s="46">
        <f t="shared" ref="H11:H12" si="1">E11*G11</f>
        <v>0</v>
      </c>
      <c r="I11" s="1"/>
    </row>
    <row r="12" spans="1:9" x14ac:dyDescent="0.3">
      <c r="A12" s="68"/>
      <c r="B12" s="70"/>
      <c r="C12" s="41" t="s">
        <v>35</v>
      </c>
      <c r="D12" s="42" t="s">
        <v>31</v>
      </c>
      <c r="E12" s="43">
        <v>4</v>
      </c>
      <c r="F12" s="44"/>
      <c r="G12" s="45"/>
      <c r="H12" s="46">
        <f t="shared" si="1"/>
        <v>0</v>
      </c>
      <c r="I12" s="1"/>
    </row>
    <row r="13" spans="1:9" x14ac:dyDescent="0.3">
      <c r="A13" s="68"/>
      <c r="B13" s="47" t="s">
        <v>32</v>
      </c>
      <c r="C13" s="47"/>
      <c r="D13" s="48"/>
      <c r="E13" s="49">
        <f>SUM(E11:E12)</f>
        <v>11</v>
      </c>
      <c r="F13" s="49"/>
      <c r="G13" s="50"/>
      <c r="H13" s="51">
        <f>SUM(H11:H12)</f>
        <v>0</v>
      </c>
      <c r="I13" s="1"/>
    </row>
    <row r="14" spans="1:9" x14ac:dyDescent="0.3">
      <c r="A14" s="68"/>
      <c r="B14" s="69" t="s">
        <v>40</v>
      </c>
      <c r="C14" s="61" t="s">
        <v>35</v>
      </c>
      <c r="D14" s="42" t="s">
        <v>33</v>
      </c>
      <c r="E14" s="43">
        <v>9</v>
      </c>
      <c r="F14" s="43"/>
      <c r="G14" s="45"/>
      <c r="H14" s="46">
        <f t="shared" ref="H14:H15" si="2">E14*G14</f>
        <v>0</v>
      </c>
      <c r="I14" s="1"/>
    </row>
    <row r="15" spans="1:9" x14ac:dyDescent="0.3">
      <c r="A15" s="68"/>
      <c r="B15" s="70"/>
      <c r="C15" s="61" t="s">
        <v>35</v>
      </c>
      <c r="D15" s="42" t="s">
        <v>31</v>
      </c>
      <c r="E15" s="43">
        <v>4</v>
      </c>
      <c r="F15" s="43"/>
      <c r="G15" s="45"/>
      <c r="H15" s="46">
        <f t="shared" si="2"/>
        <v>0</v>
      </c>
      <c r="I15" s="1"/>
    </row>
    <row r="16" spans="1:9" ht="15" thickBot="1" x14ac:dyDescent="0.35">
      <c r="A16" s="68"/>
      <c r="B16" s="62" t="s">
        <v>32</v>
      </c>
      <c r="C16" s="62"/>
      <c r="D16" s="58"/>
      <c r="E16" s="59">
        <f>SUM(E14:E15)</f>
        <v>13</v>
      </c>
      <c r="F16" s="59"/>
      <c r="G16" s="60"/>
      <c r="H16" s="63">
        <f>SUM(H14:H15)</f>
        <v>0</v>
      </c>
      <c r="I16" s="1"/>
    </row>
    <row r="17" spans="1:9" ht="15" thickBot="1" x14ac:dyDescent="0.35">
      <c r="A17" s="52" t="s">
        <v>34</v>
      </c>
      <c r="B17" s="53"/>
      <c r="C17" s="53"/>
      <c r="D17" s="53"/>
      <c r="E17" s="54">
        <f>E10+E13+E16</f>
        <v>45</v>
      </c>
      <c r="F17" s="55"/>
      <c r="G17" s="56"/>
      <c r="H17" s="57">
        <f>H10+H13+H16</f>
        <v>0</v>
      </c>
      <c r="I17" s="1"/>
    </row>
    <row r="18" spans="1:9" x14ac:dyDescent="0.3">
      <c r="A18" s="2"/>
      <c r="B18" s="2"/>
      <c r="C18" s="2"/>
      <c r="D18" s="2"/>
      <c r="E18" s="9"/>
      <c r="F18" s="9"/>
      <c r="G18" s="7"/>
      <c r="H18" s="40"/>
      <c r="I18" s="1"/>
    </row>
    <row r="19" spans="1:9" x14ac:dyDescent="0.3">
      <c r="A19" s="2"/>
      <c r="B19" s="2"/>
      <c r="C19" s="2"/>
      <c r="D19" s="2"/>
      <c r="E19" s="9"/>
      <c r="F19" s="9"/>
      <c r="G19" s="7"/>
      <c r="H19" s="8"/>
      <c r="I19" s="1"/>
    </row>
    <row r="20" spans="1:9" x14ac:dyDescent="0.3">
      <c r="A20" s="2"/>
      <c r="B20" s="2"/>
      <c r="C20" s="2"/>
      <c r="D20" s="2"/>
      <c r="E20" s="9"/>
      <c r="F20" s="9"/>
      <c r="G20" s="7"/>
      <c r="H20" s="8"/>
      <c r="I20" s="1"/>
    </row>
    <row r="21" spans="1:9" x14ac:dyDescent="0.3">
      <c r="A21" s="2"/>
      <c r="B21" s="21" t="s">
        <v>13</v>
      </c>
      <c r="C21" s="21"/>
      <c r="D21" s="21"/>
      <c r="E21" s="21"/>
      <c r="F21" s="21" t="s">
        <v>14</v>
      </c>
      <c r="G21" s="22"/>
      <c r="H21" s="22"/>
      <c r="I21" s="22"/>
    </row>
    <row r="22" spans="1:9" x14ac:dyDescent="0.3">
      <c r="A22" s="2"/>
      <c r="B22" s="22"/>
      <c r="C22" s="22"/>
      <c r="D22" s="22"/>
      <c r="E22" s="22"/>
      <c r="F22" s="22"/>
      <c r="G22" s="22"/>
      <c r="H22" s="22"/>
      <c r="I22" s="22"/>
    </row>
    <row r="23" spans="1:9" x14ac:dyDescent="0.3">
      <c r="A23" s="2"/>
      <c r="B23" s="23" t="s">
        <v>41</v>
      </c>
      <c r="C23" s="39"/>
      <c r="D23" s="39"/>
      <c r="E23" s="24"/>
      <c r="F23" s="23"/>
      <c r="G23" s="23" t="s">
        <v>29</v>
      </c>
      <c r="H23" s="23"/>
      <c r="I23" s="25"/>
    </row>
    <row r="24" spans="1:9" x14ac:dyDescent="0.3">
      <c r="A24" s="2"/>
      <c r="B24" s="23"/>
      <c r="C24" s="39"/>
      <c r="D24" s="39"/>
      <c r="E24" s="24"/>
      <c r="F24" s="26"/>
      <c r="G24" s="26"/>
      <c r="H24" s="23"/>
      <c r="I24" s="23"/>
    </row>
    <row r="25" spans="1:9" x14ac:dyDescent="0.3">
      <c r="A25" s="2"/>
      <c r="B25" s="23"/>
      <c r="C25" s="39"/>
      <c r="D25" s="39"/>
      <c r="E25" s="24"/>
      <c r="F25" s="26"/>
      <c r="G25" s="26"/>
      <c r="H25" s="23"/>
      <c r="I25" s="23"/>
    </row>
    <row r="26" spans="1:9" x14ac:dyDescent="0.3">
      <c r="A26" s="2"/>
      <c r="B26" s="23" t="s">
        <v>42</v>
      </c>
      <c r="C26" s="39"/>
      <c r="D26" s="39"/>
      <c r="E26" s="24"/>
      <c r="F26" s="26"/>
      <c r="G26" s="26"/>
      <c r="H26" s="23"/>
      <c r="I26" s="23"/>
    </row>
    <row r="27" spans="1:9" x14ac:dyDescent="0.3">
      <c r="A27" s="2"/>
      <c r="B27" s="23"/>
      <c r="C27" s="39"/>
      <c r="D27" s="39"/>
      <c r="E27" s="24"/>
      <c r="F27" s="26"/>
      <c r="G27" s="26"/>
      <c r="H27" s="23"/>
      <c r="I27" s="23"/>
    </row>
    <row r="28" spans="1:9" ht="15.75" customHeight="1" x14ac:dyDescent="0.3">
      <c r="A28" s="2"/>
      <c r="B28" s="23"/>
      <c r="C28" s="39"/>
      <c r="D28" s="39"/>
      <c r="E28" s="24"/>
      <c r="F28" s="26"/>
      <c r="G28" s="26"/>
      <c r="H28" s="23"/>
      <c r="I28" s="23"/>
    </row>
    <row r="29" spans="1:9" x14ac:dyDescent="0.3">
      <c r="A29" s="2"/>
      <c r="B29" s="23" t="s">
        <v>26</v>
      </c>
      <c r="C29" s="39"/>
      <c r="D29" s="39"/>
      <c r="E29" s="24"/>
      <c r="F29" s="26"/>
      <c r="G29" s="26"/>
      <c r="H29" s="23"/>
      <c r="I29" s="23"/>
    </row>
    <row r="30" spans="1:9" ht="15.75" customHeight="1" x14ac:dyDescent="0.3">
      <c r="A30" s="2"/>
      <c r="B30" s="91" t="s">
        <v>43</v>
      </c>
      <c r="C30" s="91"/>
      <c r="D30" s="91"/>
      <c r="E30" s="24"/>
      <c r="F30" s="26"/>
      <c r="G30" s="26"/>
      <c r="H30" s="23"/>
      <c r="I30" s="23"/>
    </row>
    <row r="31" spans="1:9" x14ac:dyDescent="0.3">
      <c r="A31" s="2"/>
      <c r="B31" s="23"/>
      <c r="C31" s="39"/>
      <c r="D31" s="39"/>
      <c r="E31" s="24"/>
      <c r="F31" s="26"/>
      <c r="G31" s="26"/>
      <c r="H31" s="23"/>
      <c r="I31" s="23"/>
    </row>
    <row r="32" spans="1:9" x14ac:dyDescent="0.3">
      <c r="A32" s="2"/>
      <c r="B32" s="23" t="s">
        <v>27</v>
      </c>
      <c r="C32" s="39"/>
      <c r="D32" s="39"/>
      <c r="E32" s="24"/>
      <c r="F32" s="26"/>
      <c r="G32" s="26"/>
      <c r="H32" s="23"/>
      <c r="I32" s="23"/>
    </row>
    <row r="33" spans="1:9" x14ac:dyDescent="0.3">
      <c r="A33" s="2"/>
      <c r="B33" s="23" t="s">
        <v>44</v>
      </c>
      <c r="C33" s="39"/>
      <c r="D33" s="39"/>
      <c r="E33" s="24"/>
      <c r="F33" s="26"/>
      <c r="G33" s="26"/>
      <c r="H33" s="40"/>
      <c r="I33" s="1"/>
    </row>
    <row r="34" spans="1:9" x14ac:dyDescent="0.3">
      <c r="A34" s="2"/>
      <c r="B34" s="23"/>
      <c r="C34" s="39"/>
      <c r="D34" s="39"/>
      <c r="E34" s="24"/>
      <c r="F34" s="26"/>
      <c r="G34" s="26"/>
      <c r="H34" s="40"/>
      <c r="I34" s="1"/>
    </row>
    <row r="35" spans="1:9" x14ac:dyDescent="0.3">
      <c r="A35" s="2"/>
      <c r="B35" s="23"/>
      <c r="C35" s="39"/>
      <c r="D35" s="39"/>
      <c r="E35" s="24"/>
      <c r="F35" s="26"/>
      <c r="G35" s="26"/>
      <c r="H35" s="40"/>
      <c r="I35" s="1"/>
    </row>
    <row r="36" spans="1:9" x14ac:dyDescent="0.3">
      <c r="A36" s="2"/>
      <c r="B36" s="2" t="s">
        <v>28</v>
      </c>
      <c r="C36" s="2"/>
      <c r="D36" s="2"/>
      <c r="E36" s="9"/>
      <c r="F36" s="9"/>
      <c r="G36" s="7"/>
      <c r="H36" s="40"/>
      <c r="I36" s="1"/>
    </row>
    <row r="37" spans="1:9" x14ac:dyDescent="0.3">
      <c r="A37" s="8"/>
      <c r="B37" s="92" t="s">
        <v>45</v>
      </c>
      <c r="C37" s="92"/>
      <c r="D37" s="92"/>
      <c r="E37" s="40"/>
      <c r="F37" s="40"/>
      <c r="G37" s="40"/>
      <c r="H37" s="40"/>
      <c r="I37" s="1"/>
    </row>
  </sheetData>
  <mergeCells count="8">
    <mergeCell ref="B30:D30"/>
    <mergeCell ref="B37:D37"/>
    <mergeCell ref="D2:F2"/>
    <mergeCell ref="D3:F3"/>
    <mergeCell ref="A6:A16"/>
    <mergeCell ref="B6:B9"/>
    <mergeCell ref="B11:B12"/>
    <mergeCell ref="B14:B15"/>
  </mergeCells>
  <pageMargins left="0.7" right="0.7" top="0.75" bottom="0.75" header="0.3" footer="0.3"/>
  <pageSetup paperSize="9" scale="7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F12" sqref="F12"/>
    </sheetView>
  </sheetViews>
  <sheetFormatPr defaultRowHeight="14.4" x14ac:dyDescent="0.3"/>
  <cols>
    <col min="1" max="1" width="13.33203125" customWidth="1"/>
    <col min="2" max="2" width="14.109375" customWidth="1"/>
    <col min="3" max="3" width="15.44140625" customWidth="1"/>
    <col min="4" max="4" width="16.88671875" customWidth="1"/>
    <col min="5" max="5" width="17.88671875" customWidth="1"/>
    <col min="6" max="6" width="18.77734375" customWidth="1"/>
  </cols>
  <sheetData>
    <row r="1" spans="1:6" ht="15.6" x14ac:dyDescent="0.3">
      <c r="A1" s="81" t="s">
        <v>23</v>
      </c>
      <c r="B1" s="81"/>
      <c r="C1" s="81"/>
      <c r="D1" s="81"/>
      <c r="E1" s="81"/>
      <c r="F1" s="81"/>
    </row>
    <row r="2" spans="1:6" ht="15.6" x14ac:dyDescent="0.3">
      <c r="A2" s="33"/>
      <c r="B2" s="33"/>
      <c r="C2" s="33"/>
      <c r="D2" s="33"/>
      <c r="E2" s="33"/>
      <c r="F2" s="33"/>
    </row>
    <row r="3" spans="1:6" ht="15.6" x14ac:dyDescent="0.3">
      <c r="A3" s="81" t="s">
        <v>25</v>
      </c>
      <c r="B3" s="81"/>
      <c r="C3" s="81"/>
      <c r="D3" s="81"/>
      <c r="E3" s="81"/>
      <c r="F3" s="81"/>
    </row>
    <row r="4" spans="1:6" ht="15.6" x14ac:dyDescent="0.3">
      <c r="A4" s="34"/>
      <c r="B4" s="34"/>
      <c r="C4" s="34"/>
      <c r="D4" s="34"/>
      <c r="E4" s="34"/>
      <c r="F4" s="13"/>
    </row>
    <row r="5" spans="1:6" ht="15.6" x14ac:dyDescent="0.3">
      <c r="A5" s="34"/>
      <c r="B5" s="34"/>
      <c r="C5" s="34"/>
      <c r="D5" s="34"/>
      <c r="E5" s="34"/>
      <c r="F5" s="13"/>
    </row>
    <row r="6" spans="1:6" ht="15.6" x14ac:dyDescent="0.3">
      <c r="A6" s="81" t="s">
        <v>30</v>
      </c>
      <c r="B6" s="81"/>
      <c r="C6" s="81"/>
      <c r="D6" s="81"/>
      <c r="E6" s="81"/>
      <c r="F6" s="81"/>
    </row>
    <row r="7" spans="1:6" ht="15.6" x14ac:dyDescent="0.3">
      <c r="A7" s="13"/>
      <c r="B7" s="13"/>
      <c r="C7" s="13"/>
      <c r="D7" s="13"/>
      <c r="E7" s="13"/>
      <c r="F7" s="13"/>
    </row>
    <row r="8" spans="1:6" ht="16.2" thickBot="1" x14ac:dyDescent="0.35">
      <c r="A8" s="82"/>
      <c r="B8" s="82"/>
      <c r="C8" s="82"/>
      <c r="D8" s="82"/>
      <c r="E8" s="82"/>
      <c r="F8" s="82"/>
    </row>
    <row r="9" spans="1:6" x14ac:dyDescent="0.3">
      <c r="A9" s="83" t="s">
        <v>16</v>
      </c>
      <c r="B9" s="86" t="s">
        <v>17</v>
      </c>
      <c r="C9" s="86"/>
      <c r="D9" s="86"/>
      <c r="E9" s="86"/>
      <c r="F9" s="88" t="s">
        <v>18</v>
      </c>
    </row>
    <row r="10" spans="1:6" x14ac:dyDescent="0.3">
      <c r="A10" s="84"/>
      <c r="B10" s="87"/>
      <c r="C10" s="87"/>
      <c r="D10" s="87"/>
      <c r="E10" s="87"/>
      <c r="F10" s="89"/>
    </row>
    <row r="11" spans="1:6" ht="16.2" thickBot="1" x14ac:dyDescent="0.35">
      <c r="A11" s="85"/>
      <c r="B11" s="35" t="s">
        <v>19</v>
      </c>
      <c r="C11" s="35" t="s">
        <v>20</v>
      </c>
      <c r="D11" s="35" t="s">
        <v>21</v>
      </c>
      <c r="E11" s="35" t="s">
        <v>22</v>
      </c>
      <c r="F11" s="90"/>
    </row>
    <row r="12" spans="1:6" ht="15.6" x14ac:dyDescent="0.3">
      <c r="A12" s="36" t="s">
        <v>36</v>
      </c>
      <c r="B12" s="36"/>
      <c r="C12" s="36"/>
      <c r="D12" s="36" t="s">
        <v>46</v>
      </c>
      <c r="E12" s="36" t="s">
        <v>47</v>
      </c>
      <c r="F12" s="37">
        <f>SUM(B12+C12+D12+E12)</f>
        <v>45</v>
      </c>
    </row>
    <row r="13" spans="1:6" ht="15.6" x14ac:dyDescent="0.3">
      <c r="A13" s="38"/>
      <c r="B13" s="38"/>
      <c r="C13" s="38"/>
      <c r="D13" s="38"/>
      <c r="E13" s="38"/>
      <c r="F13" s="38"/>
    </row>
    <row r="14" spans="1:6" ht="15.6" x14ac:dyDescent="0.3">
      <c r="A14" s="13"/>
      <c r="B14" s="13"/>
      <c r="C14" s="13"/>
      <c r="D14" s="13"/>
      <c r="E14" s="13"/>
      <c r="F14" s="13"/>
    </row>
    <row r="15" spans="1:6" ht="15.6" x14ac:dyDescent="0.3">
      <c r="A15" s="13"/>
      <c r="B15" s="13"/>
      <c r="C15" s="13"/>
      <c r="D15" s="13"/>
      <c r="E15" s="13"/>
      <c r="F15" s="13"/>
    </row>
    <row r="16" spans="1:6" x14ac:dyDescent="0.3">
      <c r="A16" s="21" t="s">
        <v>13</v>
      </c>
      <c r="B16" s="21"/>
      <c r="C16" s="21"/>
      <c r="D16" s="21"/>
      <c r="E16" s="21" t="s">
        <v>14</v>
      </c>
      <c r="F16" s="22"/>
    </row>
  </sheetData>
  <mergeCells count="7">
    <mergeCell ref="A1:F1"/>
    <mergeCell ref="A3:F3"/>
    <mergeCell ref="A6:F6"/>
    <mergeCell ref="A8:F8"/>
    <mergeCell ref="A9:A11"/>
    <mergeCell ref="B9:E10"/>
    <mergeCell ref="F9:F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Прил 1 нач цени</vt:lpstr>
      <vt:lpstr>Прил 2 дост цени</vt:lpstr>
      <vt:lpstr>Приложение №3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Miro</cp:lastModifiedBy>
  <cp:lastPrinted>2025-01-23T08:57:01Z</cp:lastPrinted>
  <dcterms:created xsi:type="dcterms:W3CDTF">2019-10-11T07:43:52Z</dcterms:created>
  <dcterms:modified xsi:type="dcterms:W3CDTF">2025-06-12T09:41:57Z</dcterms:modified>
</cp:coreProperties>
</file>