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AppData\Local\Temp\Rar$DIa0.593\"/>
    </mc:Choice>
  </mc:AlternateContent>
  <xr:revisionPtr revIDLastSave="0" documentId="13_ncr:1_{37F8C3F4-6BA9-4C41-9E96-28708A582249}" xr6:coauthVersionLast="47" xr6:coauthVersionMax="47" xr10:uidLastSave="{00000000-0000-0000-0000-000000000000}"/>
  <bookViews>
    <workbookView xWindow="3330" yWindow="3330" windowWidth="21615" windowHeight="11400" tabRatio="779" xr2:uid="{68C91075-90E9-4BA8-9DDC-AD1564925057}"/>
  </bookViews>
  <sheets>
    <sheet name="ОБЕКТ 14-2-25" sheetId="19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9" l="1"/>
  <c r="G17" i="19" l="1"/>
  <c r="F17" i="19"/>
  <c r="G13" i="19"/>
  <c r="F13" i="19"/>
  <c r="G9" i="19"/>
  <c r="G22" i="19"/>
  <c r="G27" i="19"/>
  <c r="G32" i="19"/>
  <c r="G36" i="19"/>
  <c r="G40" i="19"/>
  <c r="G45" i="19"/>
  <c r="G50" i="19"/>
  <c r="F50" i="19"/>
  <c r="F45" i="19"/>
  <c r="F40" i="19"/>
  <c r="F36" i="19"/>
  <c r="F32" i="19"/>
  <c r="F27" i="19"/>
  <c r="F22" i="19"/>
  <c r="F9" i="19"/>
  <c r="F51" i="19" s="1"/>
  <c r="G51" i="19" l="1"/>
</calcChain>
</file>

<file path=xl/sharedStrings.xml><?xml version="1.0" encoding="utf-8"?>
<sst xmlns="http://schemas.openxmlformats.org/spreadsheetml/2006/main" count="141" uniqueCount="32">
  <si>
    <t>Отдел и подотдел</t>
  </si>
  <si>
    <t>Дървесен вид</t>
  </si>
  <si>
    <t>Сортимент</t>
  </si>
  <si>
    <t>Дърва за огрев</t>
  </si>
  <si>
    <t>пр.м3</t>
  </si>
  <si>
    <t>Всичко за подотдела</t>
  </si>
  <si>
    <t>Едра технологична дървесина</t>
  </si>
  <si>
    <t>Средна технологична д-на</t>
  </si>
  <si>
    <t>Дребна технологична д-на</t>
  </si>
  <si>
    <t>ак</t>
  </si>
  <si>
    <t>155-с1</t>
  </si>
  <si>
    <t>157-л</t>
  </si>
  <si>
    <t>мх</t>
  </si>
  <si>
    <t>199-л</t>
  </si>
  <si>
    <t>цер</t>
  </si>
  <si>
    <t>19-е</t>
  </si>
  <si>
    <t>45-б</t>
  </si>
  <si>
    <t>116-а</t>
  </si>
  <si>
    <t>221-а</t>
  </si>
  <si>
    <t>221-б</t>
  </si>
  <si>
    <t>53-в</t>
  </si>
  <si>
    <t>39-з</t>
  </si>
  <si>
    <t>Мерна единица</t>
  </si>
  <si>
    <t xml:space="preserve">Прогнозно коли-чество дървесина, пл.м3 </t>
  </si>
  <si>
    <t xml:space="preserve">Прогнозно коли-чество дървесина, пр.м3  </t>
  </si>
  <si>
    <t>Начална цена в лв.</t>
  </si>
  <si>
    <t xml:space="preserve">Обща стойност,
лв. без ДДС </t>
  </si>
  <si>
    <t>Гаранция за изпълнение</t>
  </si>
  <si>
    <t>ОБЕКТ</t>
  </si>
  <si>
    <t>ОБЩО ЗА ОБЕКТ № 14-2-25</t>
  </si>
  <si>
    <t>ПРИЛОЖЕНИЕ №2</t>
  </si>
  <si>
    <t>ОБЕКТ №14-2-25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</si>
</sst>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58">
    <xf numFmtId="0" fontId="0" fillId="0" borderId="0" xfId="0"/>
    <xf numFmtId="0" fontId="2" fillId="0" borderId="0" xfId="0" applyFont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/>
    <xf numFmtId="0" fontId="2" fillId="2" borderId="8" xfId="0" applyFont="1" applyFill="1" applyBorder="1"/>
    <xf numFmtId="1" fontId="2" fillId="2" borderId="8" xfId="0" applyNumberFormat="1" applyFont="1" applyFill="1" applyBorder="1" applyAlignment="1">
      <alignment horizontal="right" vertical="top"/>
    </xf>
    <xf numFmtId="2" fontId="3" fillId="2" borderId="9" xfId="0" applyNumberFormat="1" applyFont="1" applyFill="1" applyBorder="1"/>
    <xf numFmtId="0" fontId="6" fillId="2" borderId="14" xfId="0" applyFont="1" applyFill="1" applyBorder="1" applyAlignment="1">
      <alignment horizontal="right" vertical="top"/>
    </xf>
    <xf numFmtId="1" fontId="6" fillId="2" borderId="3" xfId="0" applyNumberFormat="1" applyFont="1" applyFill="1" applyBorder="1" applyAlignment="1">
      <alignment horizontal="right" vertical="top"/>
    </xf>
    <xf numFmtId="0" fontId="6" fillId="2" borderId="3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right" vertical="top"/>
    </xf>
    <xf numFmtId="2" fontId="3" fillId="2" borderId="16" xfId="0" applyNumberFormat="1" applyFont="1" applyFill="1" applyBorder="1"/>
    <xf numFmtId="0" fontId="2" fillId="2" borderId="1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2" fontId="3" fillId="2" borderId="8" xfId="0" applyNumberFormat="1" applyFont="1" applyFill="1" applyBorder="1"/>
    <xf numFmtId="0" fontId="2" fillId="2" borderId="18" xfId="0" applyFont="1" applyFill="1" applyBorder="1" applyAlignment="1">
      <alignment horizontal="center"/>
    </xf>
    <xf numFmtId="2" fontId="3" fillId="2" borderId="19" xfId="0" applyNumberFormat="1" applyFont="1" applyFill="1" applyBorder="1"/>
    <xf numFmtId="1" fontId="6" fillId="2" borderId="14" xfId="0" applyNumberFormat="1" applyFont="1" applyFill="1" applyBorder="1" applyAlignment="1">
      <alignment horizontal="right" vertical="top"/>
    </xf>
    <xf numFmtId="1" fontId="7" fillId="0" borderId="0" xfId="0" applyNumberFormat="1" applyFont="1"/>
    <xf numFmtId="0" fontId="6" fillId="0" borderId="20" xfId="2" applyFont="1" applyBorder="1" applyAlignment="1">
      <alignment horizontal="center" vertical="center" textRotation="90" wrapText="1"/>
    </xf>
    <xf numFmtId="0" fontId="6" fillId="0" borderId="14" xfId="2" applyFont="1" applyBorder="1" applyAlignment="1">
      <alignment horizontal="center" vertical="center" textRotation="90" wrapText="1"/>
    </xf>
    <xf numFmtId="0" fontId="6" fillId="0" borderId="3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 textRotation="90"/>
    </xf>
    <xf numFmtId="0" fontId="8" fillId="0" borderId="3" xfId="2" applyFont="1" applyBorder="1" applyAlignment="1">
      <alignment horizontal="center" vertical="center" textRotation="90" wrapText="1"/>
    </xf>
    <xf numFmtId="2" fontId="8" fillId="0" borderId="3" xfId="2" applyNumberFormat="1" applyFont="1" applyBorder="1" applyAlignment="1">
      <alignment horizontal="center" vertical="center" textRotation="90" wrapText="1"/>
    </xf>
    <xf numFmtId="0" fontId="8" fillId="0" borderId="4" xfId="2" applyFont="1" applyBorder="1" applyAlignment="1">
      <alignment horizontal="center" vertical="center" textRotation="90" wrapText="1"/>
    </xf>
    <xf numFmtId="0" fontId="8" fillId="0" borderId="20" xfId="2" applyFont="1" applyBorder="1" applyAlignment="1">
      <alignment horizontal="center" vertical="center" textRotation="90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/>
    </xf>
    <xf numFmtId="0" fontId="8" fillId="0" borderId="20" xfId="2" applyFont="1" applyBorder="1" applyAlignment="1">
      <alignment horizontal="center"/>
    </xf>
    <xf numFmtId="0" fontId="8" fillId="0" borderId="13" xfId="2" applyFont="1" applyBorder="1" applyAlignment="1">
      <alignment horizontal="center"/>
    </xf>
    <xf numFmtId="0" fontId="9" fillId="0" borderId="0" xfId="0" applyFont="1" applyAlignment="1">
      <alignment horizontal="center"/>
    </xf>
    <xf numFmtId="2" fontId="2" fillId="2" borderId="24" xfId="0" applyNumberFormat="1" applyFont="1" applyFill="1" applyBorder="1" applyAlignment="1">
      <alignment horizontal="right"/>
    </xf>
    <xf numFmtId="0" fontId="6" fillId="2" borderId="12" xfId="0" applyFont="1" applyFill="1" applyBorder="1" applyAlignment="1">
      <alignment horizontal="right" vertical="top"/>
    </xf>
    <xf numFmtId="2" fontId="6" fillId="2" borderId="25" xfId="0" applyNumberFormat="1" applyFont="1" applyFill="1" applyBorder="1" applyAlignment="1">
      <alignment horizontal="right" vertical="top"/>
    </xf>
    <xf numFmtId="1" fontId="6" fillId="2" borderId="12" xfId="0" applyNumberFormat="1" applyFont="1" applyFill="1" applyBorder="1" applyAlignment="1">
      <alignment horizontal="right" vertical="top"/>
    </xf>
    <xf numFmtId="1" fontId="9" fillId="3" borderId="9" xfId="2" applyNumberFormat="1" applyFont="1" applyFill="1" applyBorder="1"/>
    <xf numFmtId="2" fontId="9" fillId="3" borderId="9" xfId="2" applyNumberFormat="1" applyFont="1" applyFill="1" applyBorder="1"/>
    <xf numFmtId="1" fontId="0" fillId="0" borderId="0" xfId="0" applyNumberFormat="1"/>
    <xf numFmtId="0" fontId="9" fillId="3" borderId="11" xfId="2" applyFont="1" applyFill="1" applyBorder="1" applyAlignment="1">
      <alignment horizontal="left"/>
    </xf>
    <xf numFmtId="0" fontId="9" fillId="3" borderId="12" xfId="2" applyFont="1" applyFill="1" applyBorder="1" applyAlignment="1">
      <alignment horizontal="left"/>
    </xf>
    <xf numFmtId="0" fontId="9" fillId="3" borderId="14" xfId="2" applyFont="1" applyFill="1" applyBorder="1" applyAlignment="1">
      <alignment horizontal="left"/>
    </xf>
    <xf numFmtId="0" fontId="6" fillId="2" borderId="11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49" fontId="1" fillId="2" borderId="21" xfId="0" applyNumberFormat="1" applyFont="1" applyFill="1" applyBorder="1" applyAlignment="1">
      <alignment horizontal="center" vertical="center" wrapText="1"/>
    </xf>
    <xf numFmtId="49" fontId="1" fillId="2" borderId="22" xfId="0" applyNumberFormat="1" applyFont="1" applyFill="1" applyBorder="1" applyAlignment="1">
      <alignment horizontal="center" vertical="center" wrapText="1"/>
    </xf>
    <xf numFmtId="49" fontId="1" fillId="2" borderId="23" xfId="0" applyNumberFormat="1" applyFont="1" applyFill="1" applyBorder="1" applyAlignment="1">
      <alignment horizontal="center" vertical="center" wrapText="1"/>
    </xf>
    <xf numFmtId="2" fontId="10" fillId="0" borderId="15" xfId="0" applyNumberFormat="1" applyFont="1" applyBorder="1" applyAlignment="1">
      <alignment horizontal="center"/>
    </xf>
    <xf numFmtId="2" fontId="10" fillId="0" borderId="5" xfId="0" applyNumberFormat="1" applyFont="1" applyBorder="1" applyAlignment="1">
      <alignment horizontal="center"/>
    </xf>
    <xf numFmtId="2" fontId="10" fillId="0" borderId="10" xfId="0" applyNumberFormat="1" applyFont="1" applyBorder="1" applyAlignment="1">
      <alignment horizontal="center"/>
    </xf>
  </cellXfs>
  <cellStyles count="3">
    <cellStyle name="Normal" xfId="0" builtinId="0"/>
    <cellStyle name="Normal 2" xfId="2" xr:uid="{A26D1A67-4AD8-46FB-8422-B186088D6514}"/>
    <cellStyle name="Нормален 2" xfId="1" xr:uid="{215FDF2F-8168-4914-801D-671B8A8092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105F6-409A-48F0-8725-FAADC7F85E8D}">
  <dimension ref="A1:K57"/>
  <sheetViews>
    <sheetView tabSelected="1" topLeftCell="A35" workbookViewId="0">
      <selection activeCell="N44" sqref="N44"/>
    </sheetView>
  </sheetViews>
  <sheetFormatPr defaultRowHeight="15" x14ac:dyDescent="0.25"/>
  <cols>
    <col min="3" max="3" width="8.28515625" customWidth="1"/>
    <col min="4" max="4" width="22.85546875" customWidth="1"/>
    <col min="5" max="5" width="6.140625" customWidth="1"/>
    <col min="6" max="6" width="8.28515625" customWidth="1"/>
    <col min="7" max="7" width="8.5703125" customWidth="1"/>
    <col min="8" max="8" width="8.28515625" customWidth="1"/>
    <col min="9" max="9" width="10.42578125" customWidth="1"/>
    <col min="10" max="10" width="8.85546875" customWidth="1"/>
  </cols>
  <sheetData>
    <row r="1" spans="1:10" ht="15.75" x14ac:dyDescent="0.25">
      <c r="A1" s="51" t="s">
        <v>30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16.5" thickBot="1" x14ac:dyDescent="0.3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14" customHeight="1" thickBot="1" x14ac:dyDescent="0.3">
      <c r="A3" s="21" t="s">
        <v>28</v>
      </c>
      <c r="B3" s="21" t="s">
        <v>0</v>
      </c>
      <c r="C3" s="22" t="s">
        <v>1</v>
      </c>
      <c r="D3" s="23" t="s">
        <v>2</v>
      </c>
      <c r="E3" s="24" t="s">
        <v>22</v>
      </c>
      <c r="F3" s="25" t="s">
        <v>23</v>
      </c>
      <c r="G3" s="25" t="s">
        <v>24</v>
      </c>
      <c r="H3" s="26" t="s">
        <v>25</v>
      </c>
      <c r="I3" s="27" t="s">
        <v>26</v>
      </c>
      <c r="J3" s="28" t="s">
        <v>27</v>
      </c>
    </row>
    <row r="4" spans="1:10" ht="16.5" customHeight="1" thickBot="1" x14ac:dyDescent="0.3">
      <c r="A4" s="29">
        <v>1</v>
      </c>
      <c r="B4" s="29">
        <v>1</v>
      </c>
      <c r="C4" s="30">
        <v>2</v>
      </c>
      <c r="D4" s="30">
        <v>3</v>
      </c>
      <c r="E4" s="30">
        <v>4</v>
      </c>
      <c r="F4" s="31">
        <v>5</v>
      </c>
      <c r="G4" s="31">
        <v>6</v>
      </c>
      <c r="H4" s="31">
        <v>7</v>
      </c>
      <c r="I4" s="32">
        <v>8</v>
      </c>
      <c r="J4" s="33">
        <v>9</v>
      </c>
    </row>
    <row r="5" spans="1:10" s="1" customFormat="1" ht="12.75" customHeight="1" x14ac:dyDescent="0.2">
      <c r="A5" s="52" t="s">
        <v>31</v>
      </c>
      <c r="B5" s="48" t="s">
        <v>15</v>
      </c>
      <c r="C5" s="17" t="s">
        <v>14</v>
      </c>
      <c r="D5" s="11" t="s">
        <v>6</v>
      </c>
      <c r="E5" s="11" t="s">
        <v>4</v>
      </c>
      <c r="F5" s="12">
        <v>34</v>
      </c>
      <c r="G5" s="5">
        <v>57</v>
      </c>
      <c r="H5" s="13"/>
      <c r="I5" s="35"/>
      <c r="J5" s="55">
        <f>I51*5%</f>
        <v>0</v>
      </c>
    </row>
    <row r="6" spans="1:10" s="1" customFormat="1" ht="13.5" customHeight="1" x14ac:dyDescent="0.2">
      <c r="A6" s="53"/>
      <c r="B6" s="49"/>
      <c r="C6" s="17" t="s">
        <v>14</v>
      </c>
      <c r="D6" s="14" t="s">
        <v>7</v>
      </c>
      <c r="E6" s="15" t="s">
        <v>4</v>
      </c>
      <c r="F6" s="5">
        <v>13</v>
      </c>
      <c r="G6" s="5">
        <v>22</v>
      </c>
      <c r="H6" s="16"/>
      <c r="I6" s="35"/>
      <c r="J6" s="56"/>
    </row>
    <row r="7" spans="1:10" s="1" customFormat="1" ht="12.75" customHeight="1" x14ac:dyDescent="0.2">
      <c r="A7" s="53"/>
      <c r="B7" s="49"/>
      <c r="C7" s="17" t="s">
        <v>14</v>
      </c>
      <c r="D7" s="15" t="s">
        <v>8</v>
      </c>
      <c r="E7" s="15" t="s">
        <v>4</v>
      </c>
      <c r="F7" s="5">
        <v>2</v>
      </c>
      <c r="G7" s="5">
        <v>3</v>
      </c>
      <c r="H7" s="16"/>
      <c r="I7" s="35"/>
      <c r="J7" s="56"/>
    </row>
    <row r="8" spans="1:10" s="1" customFormat="1" ht="13.5" customHeight="1" thickBot="1" x14ac:dyDescent="0.25">
      <c r="A8" s="53"/>
      <c r="B8" s="49"/>
      <c r="C8" s="17" t="s">
        <v>14</v>
      </c>
      <c r="D8" s="3" t="s">
        <v>3</v>
      </c>
      <c r="E8" s="4" t="s">
        <v>4</v>
      </c>
      <c r="F8" s="5">
        <v>118</v>
      </c>
      <c r="G8" s="5">
        <v>215</v>
      </c>
      <c r="H8" s="6"/>
      <c r="I8" s="35"/>
      <c r="J8" s="56"/>
    </row>
    <row r="9" spans="1:10" s="1" customFormat="1" ht="12.75" customHeight="1" thickBot="1" x14ac:dyDescent="0.25">
      <c r="A9" s="53"/>
      <c r="B9" s="50"/>
      <c r="C9" s="45" t="s">
        <v>5</v>
      </c>
      <c r="D9" s="46"/>
      <c r="E9" s="47"/>
      <c r="F9" s="7">
        <f>SUM(F5:F8)</f>
        <v>167</v>
      </c>
      <c r="G9" s="7">
        <f t="shared" ref="G9" si="0">SUM(G5:G8)</f>
        <v>297</v>
      </c>
      <c r="H9" s="7"/>
      <c r="I9" s="36"/>
      <c r="J9" s="56"/>
    </row>
    <row r="10" spans="1:10" s="1" customFormat="1" ht="12.75" customHeight="1" x14ac:dyDescent="0.2">
      <c r="A10" s="53"/>
      <c r="B10" s="48" t="s">
        <v>16</v>
      </c>
      <c r="C10" s="17" t="s">
        <v>14</v>
      </c>
      <c r="D10" s="11" t="s">
        <v>6</v>
      </c>
      <c r="E10" s="11" t="s">
        <v>4</v>
      </c>
      <c r="F10" s="12">
        <v>20</v>
      </c>
      <c r="G10" s="5">
        <v>33</v>
      </c>
      <c r="H10" s="16"/>
      <c r="I10" s="35"/>
      <c r="J10" s="56"/>
    </row>
    <row r="11" spans="1:10" s="1" customFormat="1" ht="13.5" customHeight="1" x14ac:dyDescent="0.2">
      <c r="A11" s="53"/>
      <c r="B11" s="49"/>
      <c r="C11" s="17" t="s">
        <v>14</v>
      </c>
      <c r="D11" s="14" t="s">
        <v>7</v>
      </c>
      <c r="E11" s="15" t="s">
        <v>4</v>
      </c>
      <c r="F11" s="5">
        <v>7</v>
      </c>
      <c r="G11" s="5">
        <v>12</v>
      </c>
      <c r="H11" s="16"/>
      <c r="I11" s="35"/>
      <c r="J11" s="56"/>
    </row>
    <row r="12" spans="1:10" s="1" customFormat="1" ht="13.5" customHeight="1" thickBot="1" x14ac:dyDescent="0.25">
      <c r="A12" s="53"/>
      <c r="B12" s="49"/>
      <c r="C12" s="17" t="s">
        <v>14</v>
      </c>
      <c r="D12" s="3" t="s">
        <v>3</v>
      </c>
      <c r="E12" s="4" t="s">
        <v>4</v>
      </c>
      <c r="F12" s="5">
        <v>82</v>
      </c>
      <c r="G12" s="5">
        <v>149</v>
      </c>
      <c r="H12" s="6"/>
      <c r="I12" s="35"/>
      <c r="J12" s="56"/>
    </row>
    <row r="13" spans="1:10" s="1" customFormat="1" ht="12.75" customHeight="1" thickBot="1" x14ac:dyDescent="0.25">
      <c r="A13" s="53"/>
      <c r="B13" s="50"/>
      <c r="C13" s="45" t="s">
        <v>5</v>
      </c>
      <c r="D13" s="46"/>
      <c r="E13" s="47"/>
      <c r="F13" s="7">
        <f>SUM(F10:F12)</f>
        <v>109</v>
      </c>
      <c r="G13" s="8">
        <f>SUM(G10:G12)</f>
        <v>194</v>
      </c>
      <c r="H13" s="9"/>
      <c r="I13" s="37"/>
      <c r="J13" s="56"/>
    </row>
    <row r="14" spans="1:10" s="1" customFormat="1" ht="12.75" customHeight="1" x14ac:dyDescent="0.2">
      <c r="A14" s="53"/>
      <c r="B14" s="48" t="s">
        <v>20</v>
      </c>
      <c r="C14" s="2" t="s">
        <v>14</v>
      </c>
      <c r="D14" s="14" t="s">
        <v>7</v>
      </c>
      <c r="E14" s="15" t="s">
        <v>4</v>
      </c>
      <c r="F14" s="5">
        <v>23</v>
      </c>
      <c r="G14" s="5">
        <v>38</v>
      </c>
      <c r="H14" s="16"/>
      <c r="I14" s="35"/>
      <c r="J14" s="56"/>
    </row>
    <row r="15" spans="1:10" s="1" customFormat="1" ht="12.75" customHeight="1" x14ac:dyDescent="0.2">
      <c r="A15" s="53"/>
      <c r="B15" s="49"/>
      <c r="C15" s="2" t="s">
        <v>14</v>
      </c>
      <c r="D15" s="15" t="s">
        <v>8</v>
      </c>
      <c r="E15" s="15" t="s">
        <v>4</v>
      </c>
      <c r="F15" s="5">
        <v>1</v>
      </c>
      <c r="G15" s="5">
        <v>2</v>
      </c>
      <c r="H15" s="16"/>
      <c r="I15" s="35"/>
      <c r="J15" s="56"/>
    </row>
    <row r="16" spans="1:10" s="1" customFormat="1" ht="13.5" customHeight="1" thickBot="1" x14ac:dyDescent="0.25">
      <c r="A16" s="53"/>
      <c r="B16" s="49"/>
      <c r="C16" s="2" t="s">
        <v>14</v>
      </c>
      <c r="D16" s="3" t="s">
        <v>3</v>
      </c>
      <c r="E16" s="4" t="s">
        <v>4</v>
      </c>
      <c r="F16" s="5">
        <v>83</v>
      </c>
      <c r="G16" s="5">
        <v>151</v>
      </c>
      <c r="H16" s="6"/>
      <c r="I16" s="35"/>
      <c r="J16" s="56"/>
    </row>
    <row r="17" spans="1:10" s="1" customFormat="1" ht="13.5" customHeight="1" thickBot="1" x14ac:dyDescent="0.25">
      <c r="A17" s="53"/>
      <c r="B17" s="50"/>
      <c r="C17" s="45" t="s">
        <v>5</v>
      </c>
      <c r="D17" s="46"/>
      <c r="E17" s="47"/>
      <c r="F17" s="7">
        <f>SUM(F14:F16)</f>
        <v>107</v>
      </c>
      <c r="G17" s="7">
        <f t="shared" ref="G17" si="1">SUM(G14:G16)</f>
        <v>191</v>
      </c>
      <c r="H17" s="7"/>
      <c r="I17" s="36"/>
      <c r="J17" s="56"/>
    </row>
    <row r="18" spans="1:10" s="1" customFormat="1" ht="12.75" customHeight="1" x14ac:dyDescent="0.2">
      <c r="A18" s="53"/>
      <c r="B18" s="48" t="s">
        <v>17</v>
      </c>
      <c r="C18" s="17" t="s">
        <v>14</v>
      </c>
      <c r="D18" s="11" t="s">
        <v>6</v>
      </c>
      <c r="E18" s="11" t="s">
        <v>4</v>
      </c>
      <c r="F18" s="12">
        <v>39</v>
      </c>
      <c r="G18" s="5">
        <v>65</v>
      </c>
      <c r="H18" s="13"/>
      <c r="I18" s="35"/>
      <c r="J18" s="56"/>
    </row>
    <row r="19" spans="1:10" s="1" customFormat="1" ht="13.5" customHeight="1" x14ac:dyDescent="0.2">
      <c r="A19" s="53"/>
      <c r="B19" s="49"/>
      <c r="C19" s="17" t="s">
        <v>14</v>
      </c>
      <c r="D19" s="14" t="s">
        <v>7</v>
      </c>
      <c r="E19" s="15" t="s">
        <v>4</v>
      </c>
      <c r="F19" s="5">
        <v>21</v>
      </c>
      <c r="G19" s="5">
        <v>35</v>
      </c>
      <c r="H19" s="16"/>
      <c r="I19" s="35"/>
      <c r="J19" s="56"/>
    </row>
    <row r="20" spans="1:10" s="1" customFormat="1" ht="12.75" customHeight="1" x14ac:dyDescent="0.2">
      <c r="A20" s="53"/>
      <c r="B20" s="49"/>
      <c r="C20" s="17" t="s">
        <v>14</v>
      </c>
      <c r="D20" s="15" t="s">
        <v>8</v>
      </c>
      <c r="E20" s="15" t="s">
        <v>4</v>
      </c>
      <c r="F20" s="5">
        <v>5</v>
      </c>
      <c r="G20" s="5">
        <v>8</v>
      </c>
      <c r="H20" s="16"/>
      <c r="I20" s="35"/>
      <c r="J20" s="56"/>
    </row>
    <row r="21" spans="1:10" s="1" customFormat="1" ht="13.5" customHeight="1" thickBot="1" x14ac:dyDescent="0.25">
      <c r="A21" s="53"/>
      <c r="B21" s="49"/>
      <c r="C21" s="17" t="s">
        <v>14</v>
      </c>
      <c r="D21" s="3" t="s">
        <v>3</v>
      </c>
      <c r="E21" s="4" t="s">
        <v>4</v>
      </c>
      <c r="F21" s="5">
        <v>195</v>
      </c>
      <c r="G21" s="5">
        <v>355</v>
      </c>
      <c r="H21" s="6"/>
      <c r="I21" s="35"/>
      <c r="J21" s="56"/>
    </row>
    <row r="22" spans="1:10" s="1" customFormat="1" ht="12.75" customHeight="1" thickBot="1" x14ac:dyDescent="0.25">
      <c r="A22" s="53"/>
      <c r="B22" s="50"/>
      <c r="C22" s="45" t="s">
        <v>5</v>
      </c>
      <c r="D22" s="46"/>
      <c r="E22" s="47"/>
      <c r="F22" s="7">
        <f>SUM(F18:F21)</f>
        <v>260</v>
      </c>
      <c r="G22" s="7">
        <f t="shared" ref="G22" si="2">SUM(G18:G21)</f>
        <v>463</v>
      </c>
      <c r="H22" s="7"/>
      <c r="I22" s="36"/>
      <c r="J22" s="56"/>
    </row>
    <row r="23" spans="1:10" s="1" customFormat="1" ht="12.75" customHeight="1" x14ac:dyDescent="0.2">
      <c r="A23" s="53"/>
      <c r="B23" s="48" t="s">
        <v>18</v>
      </c>
      <c r="C23" s="17" t="s">
        <v>14</v>
      </c>
      <c r="D23" s="11" t="s">
        <v>6</v>
      </c>
      <c r="E23" s="11" t="s">
        <v>4</v>
      </c>
      <c r="F23" s="12">
        <v>19</v>
      </c>
      <c r="G23" s="5">
        <v>32</v>
      </c>
      <c r="H23" s="13"/>
      <c r="I23" s="35"/>
      <c r="J23" s="56"/>
    </row>
    <row r="24" spans="1:10" s="1" customFormat="1" ht="13.5" customHeight="1" x14ac:dyDescent="0.2">
      <c r="A24" s="53"/>
      <c r="B24" s="49"/>
      <c r="C24" s="17" t="s">
        <v>14</v>
      </c>
      <c r="D24" s="14" t="s">
        <v>7</v>
      </c>
      <c r="E24" s="15" t="s">
        <v>4</v>
      </c>
      <c r="F24" s="5">
        <v>22</v>
      </c>
      <c r="G24" s="5">
        <v>37</v>
      </c>
      <c r="H24" s="16"/>
      <c r="I24" s="35"/>
      <c r="J24" s="56"/>
    </row>
    <row r="25" spans="1:10" s="1" customFormat="1" ht="12.75" customHeight="1" x14ac:dyDescent="0.2">
      <c r="A25" s="53"/>
      <c r="B25" s="49"/>
      <c r="C25" s="17" t="s">
        <v>14</v>
      </c>
      <c r="D25" s="15" t="s">
        <v>8</v>
      </c>
      <c r="E25" s="15" t="s">
        <v>4</v>
      </c>
      <c r="F25" s="5">
        <v>4</v>
      </c>
      <c r="G25" s="5">
        <v>7</v>
      </c>
      <c r="H25" s="16"/>
      <c r="I25" s="35"/>
      <c r="J25" s="56"/>
    </row>
    <row r="26" spans="1:10" s="1" customFormat="1" ht="13.5" customHeight="1" thickBot="1" x14ac:dyDescent="0.25">
      <c r="A26" s="53"/>
      <c r="B26" s="49"/>
      <c r="C26" s="17" t="s">
        <v>14</v>
      </c>
      <c r="D26" s="3" t="s">
        <v>3</v>
      </c>
      <c r="E26" s="4" t="s">
        <v>4</v>
      </c>
      <c r="F26" s="5">
        <v>129</v>
      </c>
      <c r="G26" s="5">
        <v>235</v>
      </c>
      <c r="H26" s="6"/>
      <c r="I26" s="35"/>
      <c r="J26" s="56"/>
    </row>
    <row r="27" spans="1:10" s="1" customFormat="1" ht="12.75" customHeight="1" thickBot="1" x14ac:dyDescent="0.25">
      <c r="A27" s="53"/>
      <c r="B27" s="50"/>
      <c r="C27" s="45" t="s">
        <v>5</v>
      </c>
      <c r="D27" s="46"/>
      <c r="E27" s="47"/>
      <c r="F27" s="7">
        <f>SUM(F23:F26)</f>
        <v>174</v>
      </c>
      <c r="G27" s="7">
        <f t="shared" ref="G27" si="3">SUM(G23:G26)</f>
        <v>311</v>
      </c>
      <c r="H27" s="7"/>
      <c r="I27" s="36"/>
      <c r="J27" s="56"/>
    </row>
    <row r="28" spans="1:10" s="1" customFormat="1" ht="12.75" customHeight="1" x14ac:dyDescent="0.2">
      <c r="A28" s="53"/>
      <c r="B28" s="48" t="s">
        <v>19</v>
      </c>
      <c r="C28" s="17" t="s">
        <v>14</v>
      </c>
      <c r="D28" s="11" t="s">
        <v>6</v>
      </c>
      <c r="E28" s="11" t="s">
        <v>4</v>
      </c>
      <c r="F28" s="12">
        <v>48</v>
      </c>
      <c r="G28" s="5">
        <v>80</v>
      </c>
      <c r="H28" s="13"/>
      <c r="I28" s="35"/>
      <c r="J28" s="56"/>
    </row>
    <row r="29" spans="1:10" s="1" customFormat="1" ht="13.5" customHeight="1" x14ac:dyDescent="0.2">
      <c r="A29" s="53"/>
      <c r="B29" s="49"/>
      <c r="C29" s="17" t="s">
        <v>14</v>
      </c>
      <c r="D29" s="14" t="s">
        <v>7</v>
      </c>
      <c r="E29" s="15" t="s">
        <v>4</v>
      </c>
      <c r="F29" s="5">
        <v>23</v>
      </c>
      <c r="G29" s="5">
        <v>38</v>
      </c>
      <c r="H29" s="16"/>
      <c r="I29" s="35"/>
      <c r="J29" s="56"/>
    </row>
    <row r="30" spans="1:10" s="1" customFormat="1" ht="12.75" customHeight="1" x14ac:dyDescent="0.2">
      <c r="A30" s="53"/>
      <c r="B30" s="49"/>
      <c r="C30" s="17" t="s">
        <v>14</v>
      </c>
      <c r="D30" s="15" t="s">
        <v>8</v>
      </c>
      <c r="E30" s="15" t="s">
        <v>4</v>
      </c>
      <c r="F30" s="5">
        <v>6</v>
      </c>
      <c r="G30" s="5">
        <v>10</v>
      </c>
      <c r="H30" s="16"/>
      <c r="I30" s="35"/>
      <c r="J30" s="56"/>
    </row>
    <row r="31" spans="1:10" s="1" customFormat="1" ht="13.5" customHeight="1" thickBot="1" x14ac:dyDescent="0.25">
      <c r="A31" s="53"/>
      <c r="B31" s="49"/>
      <c r="C31" s="17" t="s">
        <v>14</v>
      </c>
      <c r="D31" s="3" t="s">
        <v>3</v>
      </c>
      <c r="E31" s="4" t="s">
        <v>4</v>
      </c>
      <c r="F31" s="5">
        <v>215</v>
      </c>
      <c r="G31" s="5">
        <v>391</v>
      </c>
      <c r="H31" s="6"/>
      <c r="I31" s="35"/>
      <c r="J31" s="56"/>
    </row>
    <row r="32" spans="1:10" s="1" customFormat="1" ht="12.75" customHeight="1" thickBot="1" x14ac:dyDescent="0.25">
      <c r="A32" s="53"/>
      <c r="B32" s="50"/>
      <c r="C32" s="45" t="s">
        <v>5</v>
      </c>
      <c r="D32" s="46"/>
      <c r="E32" s="47"/>
      <c r="F32" s="7">
        <f>SUM(F28:F31)</f>
        <v>292</v>
      </c>
      <c r="G32" s="7">
        <f t="shared" ref="G32" si="4">SUM(G28:G31)</f>
        <v>519</v>
      </c>
      <c r="H32" s="7"/>
      <c r="I32" s="36"/>
      <c r="J32" s="56"/>
    </row>
    <row r="33" spans="1:10" s="1" customFormat="1" ht="12.75" customHeight="1" x14ac:dyDescent="0.2">
      <c r="A33" s="53"/>
      <c r="B33" s="48" t="s">
        <v>21</v>
      </c>
      <c r="C33" s="10" t="s">
        <v>9</v>
      </c>
      <c r="D33" s="11" t="s">
        <v>6</v>
      </c>
      <c r="E33" s="11" t="s">
        <v>4</v>
      </c>
      <c r="F33" s="12">
        <v>30</v>
      </c>
      <c r="G33" s="5">
        <v>50</v>
      </c>
      <c r="H33" s="13"/>
      <c r="I33" s="35"/>
      <c r="J33" s="56"/>
    </row>
    <row r="34" spans="1:10" s="1" customFormat="1" ht="13.5" customHeight="1" x14ac:dyDescent="0.2">
      <c r="A34" s="53"/>
      <c r="B34" s="49"/>
      <c r="C34" s="2" t="s">
        <v>9</v>
      </c>
      <c r="D34" s="14" t="s">
        <v>7</v>
      </c>
      <c r="E34" s="15" t="s">
        <v>4</v>
      </c>
      <c r="F34" s="5">
        <v>10</v>
      </c>
      <c r="G34" s="5">
        <v>17</v>
      </c>
      <c r="H34" s="16"/>
      <c r="I34" s="35"/>
      <c r="J34" s="56"/>
    </row>
    <row r="35" spans="1:10" s="1" customFormat="1" ht="13.5" customHeight="1" thickBot="1" x14ac:dyDescent="0.25">
      <c r="A35" s="53"/>
      <c r="B35" s="49"/>
      <c r="C35" s="2" t="s">
        <v>9</v>
      </c>
      <c r="D35" s="3" t="s">
        <v>3</v>
      </c>
      <c r="E35" s="4" t="s">
        <v>4</v>
      </c>
      <c r="F35" s="5">
        <v>70</v>
      </c>
      <c r="G35" s="5">
        <v>127</v>
      </c>
      <c r="H35" s="6"/>
      <c r="I35" s="35"/>
      <c r="J35" s="56"/>
    </row>
    <row r="36" spans="1:10" s="1" customFormat="1" ht="12.75" customHeight="1" thickBot="1" x14ac:dyDescent="0.25">
      <c r="A36" s="53"/>
      <c r="B36" s="50"/>
      <c r="C36" s="45" t="s">
        <v>5</v>
      </c>
      <c r="D36" s="46"/>
      <c r="E36" s="47"/>
      <c r="F36" s="7">
        <f>SUM(F33:F35)</f>
        <v>110</v>
      </c>
      <c r="G36" s="7">
        <f t="shared" ref="G36" si="5">SUM(G33:G35)</f>
        <v>194</v>
      </c>
      <c r="H36" s="7"/>
      <c r="I36" s="36"/>
      <c r="J36" s="56"/>
    </row>
    <row r="37" spans="1:10" s="1" customFormat="1" ht="13.5" customHeight="1" x14ac:dyDescent="0.2">
      <c r="A37" s="53"/>
      <c r="B37" s="48" t="s">
        <v>10</v>
      </c>
      <c r="C37" s="2" t="s">
        <v>9</v>
      </c>
      <c r="D37" s="14" t="s">
        <v>7</v>
      </c>
      <c r="E37" s="15" t="s">
        <v>4</v>
      </c>
      <c r="F37" s="5">
        <v>3</v>
      </c>
      <c r="G37" s="5">
        <v>5</v>
      </c>
      <c r="H37" s="16"/>
      <c r="I37" s="35"/>
      <c r="J37" s="56"/>
    </row>
    <row r="38" spans="1:10" s="1" customFormat="1" ht="12.75" customHeight="1" x14ac:dyDescent="0.2">
      <c r="A38" s="53"/>
      <c r="B38" s="49"/>
      <c r="C38" s="2" t="s">
        <v>9</v>
      </c>
      <c r="D38" s="15" t="s">
        <v>8</v>
      </c>
      <c r="E38" s="15" t="s">
        <v>4</v>
      </c>
      <c r="F38" s="5">
        <v>1</v>
      </c>
      <c r="G38" s="5">
        <v>2</v>
      </c>
      <c r="H38" s="16"/>
      <c r="I38" s="35"/>
      <c r="J38" s="56"/>
    </row>
    <row r="39" spans="1:10" s="1" customFormat="1" ht="13.5" customHeight="1" thickBot="1" x14ac:dyDescent="0.25">
      <c r="A39" s="53"/>
      <c r="B39" s="49"/>
      <c r="C39" s="2" t="s">
        <v>9</v>
      </c>
      <c r="D39" s="3" t="s">
        <v>3</v>
      </c>
      <c r="E39" s="4" t="s">
        <v>4</v>
      </c>
      <c r="F39" s="5">
        <v>13</v>
      </c>
      <c r="G39" s="5">
        <v>24</v>
      </c>
      <c r="H39" s="16"/>
      <c r="I39" s="35"/>
      <c r="J39" s="56"/>
    </row>
    <row r="40" spans="1:10" s="1" customFormat="1" ht="12.75" customHeight="1" thickBot="1" x14ac:dyDescent="0.25">
      <c r="A40" s="53"/>
      <c r="B40" s="50"/>
      <c r="C40" s="45" t="s">
        <v>5</v>
      </c>
      <c r="D40" s="46"/>
      <c r="E40" s="47"/>
      <c r="F40" s="19">
        <f>SUM(F37:F39)</f>
        <v>17</v>
      </c>
      <c r="G40" s="19">
        <f t="shared" ref="G40" si="6">SUM(G37:G39)</f>
        <v>31</v>
      </c>
      <c r="H40" s="19"/>
      <c r="I40" s="38"/>
      <c r="J40" s="56"/>
    </row>
    <row r="41" spans="1:10" s="1" customFormat="1" ht="13.5" customHeight="1" x14ac:dyDescent="0.2">
      <c r="A41" s="53"/>
      <c r="B41" s="48" t="s">
        <v>11</v>
      </c>
      <c r="C41" s="2" t="s">
        <v>9</v>
      </c>
      <c r="D41" s="14" t="s">
        <v>7</v>
      </c>
      <c r="E41" s="15" t="s">
        <v>4</v>
      </c>
      <c r="F41" s="5">
        <v>12</v>
      </c>
      <c r="G41" s="5">
        <v>20</v>
      </c>
      <c r="H41" s="16"/>
      <c r="I41" s="35"/>
      <c r="J41" s="56"/>
    </row>
    <row r="42" spans="1:10" s="1" customFormat="1" ht="12.75" customHeight="1" x14ac:dyDescent="0.2">
      <c r="A42" s="53"/>
      <c r="B42" s="49"/>
      <c r="C42" s="2" t="s">
        <v>9</v>
      </c>
      <c r="D42" s="15" t="s">
        <v>8</v>
      </c>
      <c r="E42" s="15" t="s">
        <v>4</v>
      </c>
      <c r="F42" s="5">
        <v>6</v>
      </c>
      <c r="G42" s="5">
        <v>10</v>
      </c>
      <c r="H42" s="16"/>
      <c r="I42" s="35"/>
      <c r="J42" s="56"/>
    </row>
    <row r="43" spans="1:10" s="1" customFormat="1" ht="13.5" customHeight="1" x14ac:dyDescent="0.2">
      <c r="A43" s="53"/>
      <c r="B43" s="49"/>
      <c r="C43" s="2" t="s">
        <v>9</v>
      </c>
      <c r="D43" s="3" t="s">
        <v>3</v>
      </c>
      <c r="E43" s="4" t="s">
        <v>4</v>
      </c>
      <c r="F43" s="5">
        <v>47</v>
      </c>
      <c r="G43" s="5">
        <v>85</v>
      </c>
      <c r="H43" s="16"/>
      <c r="I43" s="35"/>
      <c r="J43" s="56"/>
    </row>
    <row r="44" spans="1:10" s="1" customFormat="1" ht="13.5" customHeight="1" thickBot="1" x14ac:dyDescent="0.25">
      <c r="A44" s="53"/>
      <c r="B44" s="49"/>
      <c r="C44" s="2" t="s">
        <v>12</v>
      </c>
      <c r="D44" s="3" t="s">
        <v>3</v>
      </c>
      <c r="E44" s="4" t="s">
        <v>4</v>
      </c>
      <c r="F44" s="5">
        <v>3</v>
      </c>
      <c r="G44" s="5">
        <v>5</v>
      </c>
      <c r="H44" s="18"/>
      <c r="I44" s="35"/>
      <c r="J44" s="56"/>
    </row>
    <row r="45" spans="1:10" s="1" customFormat="1" ht="12.75" customHeight="1" thickBot="1" x14ac:dyDescent="0.25">
      <c r="A45" s="53"/>
      <c r="B45" s="50"/>
      <c r="C45" s="45" t="s">
        <v>5</v>
      </c>
      <c r="D45" s="46"/>
      <c r="E45" s="47"/>
      <c r="F45" s="19">
        <f>SUM(F41:F44)</f>
        <v>68</v>
      </c>
      <c r="G45" s="19">
        <f t="shared" ref="G45" si="7">SUM(G41:G44)</f>
        <v>120</v>
      </c>
      <c r="H45" s="19"/>
      <c r="I45" s="38"/>
      <c r="J45" s="56"/>
    </row>
    <row r="46" spans="1:10" s="1" customFormat="1" ht="12.75" customHeight="1" x14ac:dyDescent="0.2">
      <c r="A46" s="53"/>
      <c r="B46" s="48" t="s">
        <v>13</v>
      </c>
      <c r="C46" s="10" t="s">
        <v>9</v>
      </c>
      <c r="D46" s="11" t="s">
        <v>6</v>
      </c>
      <c r="E46" s="11" t="s">
        <v>4</v>
      </c>
      <c r="F46" s="12">
        <v>1</v>
      </c>
      <c r="G46" s="5">
        <v>2</v>
      </c>
      <c r="H46" s="13"/>
      <c r="I46" s="35"/>
      <c r="J46" s="56"/>
    </row>
    <row r="47" spans="1:10" s="1" customFormat="1" ht="13.5" customHeight="1" x14ac:dyDescent="0.2">
      <c r="A47" s="53"/>
      <c r="B47" s="49"/>
      <c r="C47" s="2" t="s">
        <v>9</v>
      </c>
      <c r="D47" s="14" t="s">
        <v>7</v>
      </c>
      <c r="E47" s="15" t="s">
        <v>4</v>
      </c>
      <c r="F47" s="5">
        <v>6</v>
      </c>
      <c r="G47" s="5">
        <v>10</v>
      </c>
      <c r="H47" s="16"/>
      <c r="I47" s="35"/>
      <c r="J47" s="56"/>
    </row>
    <row r="48" spans="1:10" s="1" customFormat="1" ht="12.75" customHeight="1" x14ac:dyDescent="0.2">
      <c r="A48" s="53"/>
      <c r="B48" s="49"/>
      <c r="C48" s="2" t="s">
        <v>9</v>
      </c>
      <c r="D48" s="15" t="s">
        <v>8</v>
      </c>
      <c r="E48" s="15" t="s">
        <v>4</v>
      </c>
      <c r="F48" s="5">
        <v>2</v>
      </c>
      <c r="G48" s="5">
        <v>3</v>
      </c>
      <c r="H48" s="16"/>
      <c r="I48" s="35"/>
      <c r="J48" s="56"/>
    </row>
    <row r="49" spans="1:11" s="1" customFormat="1" ht="13.5" customHeight="1" thickBot="1" x14ac:dyDescent="0.25">
      <c r="A49" s="53"/>
      <c r="B49" s="49"/>
      <c r="C49" s="2" t="s">
        <v>9</v>
      </c>
      <c r="D49" s="3" t="s">
        <v>3</v>
      </c>
      <c r="E49" s="4" t="s">
        <v>4</v>
      </c>
      <c r="F49" s="5">
        <v>32</v>
      </c>
      <c r="G49" s="5">
        <v>58</v>
      </c>
      <c r="H49" s="6"/>
      <c r="I49" s="35"/>
      <c r="J49" s="56"/>
    </row>
    <row r="50" spans="1:11" s="1" customFormat="1" ht="12.75" customHeight="1" thickBot="1" x14ac:dyDescent="0.25">
      <c r="A50" s="54"/>
      <c r="B50" s="50"/>
      <c r="C50" s="45" t="s">
        <v>5</v>
      </c>
      <c r="D50" s="46"/>
      <c r="E50" s="47"/>
      <c r="F50" s="7">
        <f>SUM(F46:F49)</f>
        <v>41</v>
      </c>
      <c r="G50" s="7">
        <f t="shared" ref="G50" si="8">SUM(G46:G49)</f>
        <v>73</v>
      </c>
      <c r="H50" s="7"/>
      <c r="I50" s="36"/>
      <c r="J50" s="56"/>
    </row>
    <row r="51" spans="1:11" ht="16.5" thickBot="1" x14ac:dyDescent="0.3">
      <c r="A51" s="42" t="s">
        <v>29</v>
      </c>
      <c r="B51" s="43"/>
      <c r="C51" s="43"/>
      <c r="D51" s="43"/>
      <c r="E51" s="44"/>
      <c r="F51" s="39">
        <f>F9+F13+F17+F22+F27+F32+F36+F40+F45+F50</f>
        <v>1345</v>
      </c>
      <c r="G51" s="39">
        <f t="shared" ref="G51" si="9">G9+G13+G17+G22+G27+G32+G36+G40+G45+G50</f>
        <v>2393</v>
      </c>
      <c r="H51" s="39"/>
      <c r="I51" s="40"/>
      <c r="J51" s="57"/>
    </row>
    <row r="53" spans="1:11" ht="18.75" x14ac:dyDescent="0.3">
      <c r="F53" s="20"/>
      <c r="G53" s="20"/>
      <c r="H53" s="20"/>
      <c r="I53" s="20"/>
      <c r="K53" s="20"/>
    </row>
    <row r="54" spans="1:11" x14ac:dyDescent="0.25">
      <c r="F54" s="41"/>
    </row>
    <row r="55" spans="1:11" x14ac:dyDescent="0.25">
      <c r="F55" s="41"/>
    </row>
    <row r="56" spans="1:11" x14ac:dyDescent="0.25">
      <c r="F56" s="41"/>
    </row>
    <row r="57" spans="1:11" x14ac:dyDescent="0.25">
      <c r="F57" s="41"/>
    </row>
  </sheetData>
  <mergeCells count="24">
    <mergeCell ref="A1:J1"/>
    <mergeCell ref="A5:A50"/>
    <mergeCell ref="J5:J51"/>
    <mergeCell ref="B37:B40"/>
    <mergeCell ref="C40:E40"/>
    <mergeCell ref="B41:B45"/>
    <mergeCell ref="C45:E45"/>
    <mergeCell ref="B28:B32"/>
    <mergeCell ref="C32:E32"/>
    <mergeCell ref="B33:B36"/>
    <mergeCell ref="C36:E36"/>
    <mergeCell ref="B46:B50"/>
    <mergeCell ref="C50:E50"/>
    <mergeCell ref="B5:B9"/>
    <mergeCell ref="C9:E9"/>
    <mergeCell ref="B18:B22"/>
    <mergeCell ref="A51:E51"/>
    <mergeCell ref="C22:E22"/>
    <mergeCell ref="B23:B27"/>
    <mergeCell ref="C27:E27"/>
    <mergeCell ref="B10:B13"/>
    <mergeCell ref="C13:E13"/>
    <mergeCell ref="B14:B17"/>
    <mergeCell ref="C17:E17"/>
  </mergeCells>
  <pageMargins left="0.47" right="0.23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ОБЕКТ 14-2-25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2025-06-19T11:33:21Z</cp:lastPrinted>
  <dcterms:created xsi:type="dcterms:W3CDTF">2025-03-26T13:37:27Z</dcterms:created>
  <dcterms:modified xsi:type="dcterms:W3CDTF">2025-06-23T13:26:02Z</dcterms:modified>
</cp:coreProperties>
</file>