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sa2\Desktop\Приложения\"/>
    </mc:Choice>
  </mc:AlternateContent>
  <xr:revisionPtr revIDLastSave="0" documentId="13_ncr:1_{438BE23E-67A6-4ADE-BF0C-54A3FAB2267A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Прил. 2" sheetId="23" r:id="rId1"/>
    <sheet name="Прил. 3" sheetId="25" r:id="rId2"/>
  </sheets>
  <definedNames>
    <definedName name="_xlnm._FilterDatabase" localSheetId="0" hidden="1">'Прил. 2'!$B$2:$G$14</definedName>
  </definedNames>
  <calcPr calcId="191029"/>
</workbook>
</file>

<file path=xl/calcChain.xml><?xml version="1.0" encoding="utf-8"?>
<calcChain xmlns="http://schemas.openxmlformats.org/spreadsheetml/2006/main">
  <c r="G12" i="23" l="1"/>
  <c r="G10" i="23"/>
  <c r="G9" i="23"/>
  <c r="G7" i="23"/>
  <c r="G6" i="23"/>
  <c r="G4" i="23"/>
  <c r="G3" i="23"/>
  <c r="E13" i="23" l="1"/>
  <c r="E11" i="23"/>
  <c r="E8" i="23"/>
  <c r="E5" i="23"/>
  <c r="E14" i="23" l="1"/>
  <c r="G13" i="23"/>
  <c r="G8" i="23"/>
  <c r="G11" i="23"/>
  <c r="G5" i="23"/>
  <c r="G14" i="23" l="1"/>
</calcChain>
</file>

<file path=xl/sharedStrings.xml><?xml version="1.0" encoding="utf-8"?>
<sst xmlns="http://schemas.openxmlformats.org/spreadsheetml/2006/main" count="55" uniqueCount="39">
  <si>
    <t>Отдел и подотдел</t>
  </si>
  <si>
    <t>Дървесен вид</t>
  </si>
  <si>
    <t>Сортимент</t>
  </si>
  <si>
    <t>Прогнозно количество дървесина пл.куб.м.</t>
  </si>
  <si>
    <t>Начална цена лв./пл.м3 без ДДС</t>
  </si>
  <si>
    <t>Обща цена. лв. без ДДС</t>
  </si>
  <si>
    <t>Всичко за подотдела</t>
  </si>
  <si>
    <t>Дъб</t>
  </si>
  <si>
    <t>Трупи за бичене до 29 см.</t>
  </si>
  <si>
    <t>Трупи за бичене над 30 см.</t>
  </si>
  <si>
    <t>236 г</t>
  </si>
  <si>
    <t>259 б</t>
  </si>
  <si>
    <t>268 б</t>
  </si>
  <si>
    <t>150 б</t>
  </si>
  <si>
    <t xml:space="preserve">Обект </t>
  </si>
  <si>
    <t>Приложение 2</t>
  </si>
  <si>
    <t xml:space="preserve">ПРИЛОЖЕНИЕ 3 </t>
  </si>
  <si>
    <t>ТП  ДЛС</t>
  </si>
  <si>
    <t>Тримесечие на 2025 год. / прогнозно количество дървесина (пл.куб.м)</t>
  </si>
  <si>
    <t>Общо количество,
пл.куб.м</t>
  </si>
  <si>
    <t>I-во</t>
  </si>
  <si>
    <t>II-ро</t>
  </si>
  <si>
    <t>III-то</t>
  </si>
  <si>
    <t>IV-то</t>
  </si>
  <si>
    <t>Шерба</t>
  </si>
  <si>
    <t>График за покупко-продажба на прогнозни количества  дървесина  по тримесечия на 2025 година</t>
  </si>
  <si>
    <t>3-39-25</t>
  </si>
  <si>
    <t>Всичко за Обект 3-39-25</t>
  </si>
  <si>
    <t>за обект №3-39-25, ТП " ДЛС Шерба"</t>
  </si>
  <si>
    <t xml:space="preserve"> ЗА ПРОДАВАЧА:…………………..                                                                                  КУПУВАЧА:……………</t>
  </si>
  <si>
    <t>инж. Й. Радославов</t>
  </si>
  <si>
    <t>Директор при ТП ДЛС ,, Шерба ''</t>
  </si>
  <si>
    <t>Управител</t>
  </si>
  <si>
    <t>ЗА ПОДАВАЧА: ....................................</t>
  </si>
  <si>
    <t>ЗА КУПУВАЧА: ................................</t>
  </si>
  <si>
    <t>Ръководител счет. отдел: ................................</t>
  </si>
  <si>
    <t>Д. Павлов</t>
  </si>
  <si>
    <t>/заличено на осн. чл. 59 от ЗЗЛД/</t>
  </si>
  <si>
    <t>към Договор №69/ППДД/ от 06.06.2025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</si>
</sst>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л_в_._-;\-* #,##0.00\ _л_в_._-;_-* &quot;-&quot;??\ _л_в_._-;_-@_-"/>
  </numFmts>
  <fonts count="13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i/>
      <sz val="11"/>
      <name val="Times New Roman"/>
      <family val="1"/>
      <charset val="204"/>
    </font>
    <font>
      <i/>
      <sz val="12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164" fontId="1" fillId="0" borderId="0" applyFont="0" applyFill="0" applyBorder="0" applyAlignment="0" applyProtection="0"/>
  </cellStyleXfs>
  <cellXfs count="54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vertical="center"/>
    </xf>
    <xf numFmtId="2" fontId="2" fillId="0" borderId="1" xfId="1" applyNumberFormat="1" applyFont="1" applyBorder="1"/>
    <xf numFmtId="0" fontId="2" fillId="2" borderId="3" xfId="1" applyFont="1" applyFill="1" applyBorder="1" applyAlignment="1">
      <alignment horizontal="left" vertical="top"/>
    </xf>
    <xf numFmtId="0" fontId="2" fillId="2" borderId="1" xfId="1" applyFont="1" applyFill="1" applyBorder="1"/>
    <xf numFmtId="0" fontId="2" fillId="0" borderId="0" xfId="0" applyFont="1"/>
    <xf numFmtId="0" fontId="2" fillId="3" borderId="2" xfId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2" borderId="0" xfId="0" applyFill="1"/>
    <xf numFmtId="0" fontId="2" fillId="0" borderId="7" xfId="1" applyFont="1" applyBorder="1" applyAlignment="1">
      <alignment horizontal="center" vertical="center" wrapText="1"/>
    </xf>
    <xf numFmtId="2" fontId="4" fillId="2" borderId="1" xfId="0" applyNumberFormat="1" applyFont="1" applyFill="1" applyBorder="1"/>
    <xf numFmtId="1" fontId="4" fillId="2" borderId="1" xfId="0" applyNumberFormat="1" applyFont="1" applyFill="1" applyBorder="1"/>
    <xf numFmtId="0" fontId="2" fillId="0" borderId="0" xfId="0" applyFont="1" applyAlignment="1">
      <alignment vertical="top"/>
    </xf>
    <xf numFmtId="0" fontId="2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3" borderId="0" xfId="0" applyFont="1" applyFill="1" applyAlignment="1">
      <alignment vertical="top"/>
    </xf>
    <xf numFmtId="2" fontId="2" fillId="3" borderId="0" xfId="0" applyNumberFormat="1" applyFont="1" applyFill="1" applyAlignment="1">
      <alignment vertical="top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4" fillId="0" borderId="0" xfId="0" applyFont="1"/>
    <xf numFmtId="0" fontId="8" fillId="0" borderId="0" xfId="0" applyFont="1"/>
    <xf numFmtId="0" fontId="2" fillId="0" borderId="3" xfId="1" applyFont="1" applyBorder="1"/>
    <xf numFmtId="1" fontId="2" fillId="0" borderId="1" xfId="1" applyNumberFormat="1" applyFont="1" applyBorder="1" applyAlignment="1">
      <alignment horizontal="right"/>
    </xf>
    <xf numFmtId="0" fontId="2" fillId="0" borderId="1" xfId="1" applyFont="1" applyBorder="1" applyAlignment="1">
      <alignment horizontal="right" vertical="top"/>
    </xf>
    <xf numFmtId="0" fontId="3" fillId="2" borderId="1" xfId="1" applyFont="1" applyFill="1" applyBorder="1" applyAlignment="1">
      <alignment horizontal="right"/>
    </xf>
    <xf numFmtId="1" fontId="3" fillId="2" borderId="1" xfId="1" applyNumberFormat="1" applyFont="1" applyFill="1" applyBorder="1" applyAlignment="1">
      <alignment horizontal="right"/>
    </xf>
    <xf numFmtId="2" fontId="3" fillId="2" borderId="1" xfId="1" applyNumberFormat="1" applyFont="1" applyFill="1" applyBorder="1" applyAlignment="1">
      <alignment horizontal="right"/>
    </xf>
    <xf numFmtId="0" fontId="4" fillId="2" borderId="1" xfId="0" applyFont="1" applyFill="1" applyBorder="1"/>
    <xf numFmtId="0" fontId="10" fillId="0" borderId="0" xfId="0" applyFont="1" applyAlignment="1">
      <alignment vertical="center"/>
    </xf>
    <xf numFmtId="0" fontId="10" fillId="0" borderId="0" xfId="0" applyFont="1"/>
    <xf numFmtId="0" fontId="11" fillId="0" borderId="0" xfId="0" applyFont="1"/>
    <xf numFmtId="0" fontId="12" fillId="0" borderId="0" xfId="0" applyFont="1"/>
    <xf numFmtId="0" fontId="7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3" borderId="6" xfId="1" applyFont="1" applyFill="1" applyBorder="1" applyAlignment="1">
      <alignment horizontal="center" vertical="center" wrapText="1"/>
    </xf>
    <xf numFmtId="0" fontId="2" fillId="3" borderId="4" xfId="1" applyFont="1" applyFill="1" applyBorder="1" applyAlignment="1">
      <alignment horizontal="center" vertical="center" wrapText="1"/>
    </xf>
    <xf numFmtId="0" fontId="2" fillId="3" borderId="5" xfId="1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3" fillId="3" borderId="0" xfId="0" applyFont="1" applyFill="1" applyAlignment="1">
      <alignment horizontal="center" vertical="top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</cellXfs>
  <cellStyles count="3">
    <cellStyle name="Запетая 2" xfId="2" xr:uid="{00000000-0005-0000-0000-000000000000}"/>
    <cellStyle name="Нормален" xfId="0" builtinId="0"/>
    <cellStyle name="Нормален 2" xfId="1" xr:uid="{00000000-0005-0000-0000-000002000000}"/>
  </cellStyles>
  <dxfs count="10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4</xdr:row>
      <xdr:rowOff>0</xdr:rowOff>
    </xdr:from>
    <xdr:ext cx="65" cy="172227"/>
    <xdr:sp macro="" textlink="">
      <xdr:nvSpPr>
        <xdr:cNvPr id="2" name="Текстово поле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261860" y="14330743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65" cy="172227"/>
    <xdr:sp macro="" textlink="">
      <xdr:nvSpPr>
        <xdr:cNvPr id="3" name="Текстово поле 2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7261860" y="14390179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6</xdr:col>
      <xdr:colOff>0</xdr:colOff>
      <xdr:row>14</xdr:row>
      <xdr:rowOff>0</xdr:rowOff>
    </xdr:from>
    <xdr:ext cx="65" cy="172227"/>
    <xdr:sp macro="" textlink="">
      <xdr:nvSpPr>
        <xdr:cNvPr id="4" name="Текстово поле 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7261860" y="16113823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6</xdr:col>
      <xdr:colOff>0</xdr:colOff>
      <xdr:row>14</xdr:row>
      <xdr:rowOff>0</xdr:rowOff>
    </xdr:from>
    <xdr:ext cx="65" cy="172227"/>
    <xdr:sp macro="" textlink="">
      <xdr:nvSpPr>
        <xdr:cNvPr id="5" name="Текстово поле 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7261860" y="16113823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6</xdr:col>
      <xdr:colOff>0</xdr:colOff>
      <xdr:row>14</xdr:row>
      <xdr:rowOff>0</xdr:rowOff>
    </xdr:from>
    <xdr:ext cx="65" cy="172227"/>
    <xdr:sp macro="" textlink="">
      <xdr:nvSpPr>
        <xdr:cNvPr id="6" name="Текстово поле 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7261860" y="16113823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6</xdr:col>
      <xdr:colOff>0</xdr:colOff>
      <xdr:row>13</xdr:row>
      <xdr:rowOff>66675</xdr:rowOff>
    </xdr:from>
    <xdr:ext cx="65" cy="172227"/>
    <xdr:sp macro="" textlink="">
      <xdr:nvSpPr>
        <xdr:cNvPr id="7" name="Текстово поле 6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7261860" y="16014763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6</xdr:col>
      <xdr:colOff>0</xdr:colOff>
      <xdr:row>13</xdr:row>
      <xdr:rowOff>66675</xdr:rowOff>
    </xdr:from>
    <xdr:ext cx="65" cy="172227"/>
    <xdr:sp macro="" textlink="">
      <xdr:nvSpPr>
        <xdr:cNvPr id="8" name="Текстово поле 7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7261860" y="16014763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6</xdr:col>
      <xdr:colOff>0</xdr:colOff>
      <xdr:row>13</xdr:row>
      <xdr:rowOff>66675</xdr:rowOff>
    </xdr:from>
    <xdr:ext cx="65" cy="172227"/>
    <xdr:sp macro="" textlink="">
      <xdr:nvSpPr>
        <xdr:cNvPr id="9" name="Текстово поле 8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7261860" y="16014763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6</xdr:col>
      <xdr:colOff>0</xdr:colOff>
      <xdr:row>14</xdr:row>
      <xdr:rowOff>0</xdr:rowOff>
    </xdr:from>
    <xdr:ext cx="65" cy="172227"/>
    <xdr:sp macro="" textlink="">
      <xdr:nvSpPr>
        <xdr:cNvPr id="10" name="Текстово поле 9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7261860" y="16232695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6</xdr:col>
      <xdr:colOff>0</xdr:colOff>
      <xdr:row>14</xdr:row>
      <xdr:rowOff>0</xdr:rowOff>
    </xdr:from>
    <xdr:ext cx="65" cy="172227"/>
    <xdr:sp macro="" textlink="">
      <xdr:nvSpPr>
        <xdr:cNvPr id="11" name="Текстово поле 10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7261860" y="16232695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6</xdr:col>
      <xdr:colOff>0</xdr:colOff>
      <xdr:row>14</xdr:row>
      <xdr:rowOff>0</xdr:rowOff>
    </xdr:from>
    <xdr:ext cx="65" cy="172227"/>
    <xdr:sp macro="" textlink="">
      <xdr:nvSpPr>
        <xdr:cNvPr id="12" name="Текстово поле 1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7261860" y="16232695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6</xdr:col>
      <xdr:colOff>0</xdr:colOff>
      <xdr:row>14</xdr:row>
      <xdr:rowOff>0</xdr:rowOff>
    </xdr:from>
    <xdr:ext cx="65" cy="172227"/>
    <xdr:sp macro="" textlink="">
      <xdr:nvSpPr>
        <xdr:cNvPr id="13" name="Текстово поле 12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7261860" y="11339131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6</xdr:col>
      <xdr:colOff>0</xdr:colOff>
      <xdr:row>14</xdr:row>
      <xdr:rowOff>0</xdr:rowOff>
    </xdr:from>
    <xdr:ext cx="65" cy="172227"/>
    <xdr:sp macro="" textlink="">
      <xdr:nvSpPr>
        <xdr:cNvPr id="14" name="Текстово поле 1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7261860" y="1139856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6</xdr:col>
      <xdr:colOff>0</xdr:colOff>
      <xdr:row>14</xdr:row>
      <xdr:rowOff>0</xdr:rowOff>
    </xdr:from>
    <xdr:ext cx="65" cy="172227"/>
    <xdr:sp macro="" textlink="">
      <xdr:nvSpPr>
        <xdr:cNvPr id="15" name="Текстово поле 1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261860" y="11854243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6</xdr:col>
      <xdr:colOff>0</xdr:colOff>
      <xdr:row>14</xdr:row>
      <xdr:rowOff>0</xdr:rowOff>
    </xdr:from>
    <xdr:ext cx="65" cy="172227"/>
    <xdr:sp macro="" textlink="">
      <xdr:nvSpPr>
        <xdr:cNvPr id="16" name="Текстово поле 1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7261860" y="11913679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6</xdr:col>
      <xdr:colOff>0</xdr:colOff>
      <xdr:row>14</xdr:row>
      <xdr:rowOff>0</xdr:rowOff>
    </xdr:from>
    <xdr:ext cx="65" cy="172227"/>
    <xdr:sp macro="" textlink="">
      <xdr:nvSpPr>
        <xdr:cNvPr id="17" name="Текстово поле 16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7726680" y="8150923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6</xdr:col>
      <xdr:colOff>0</xdr:colOff>
      <xdr:row>14</xdr:row>
      <xdr:rowOff>0</xdr:rowOff>
    </xdr:from>
    <xdr:ext cx="65" cy="172227"/>
    <xdr:sp macro="" textlink="">
      <xdr:nvSpPr>
        <xdr:cNvPr id="18" name="Текстово поле 1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726680" y="8242363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6</xdr:col>
      <xdr:colOff>0</xdr:colOff>
      <xdr:row>14</xdr:row>
      <xdr:rowOff>0</xdr:rowOff>
    </xdr:from>
    <xdr:ext cx="65" cy="172227"/>
    <xdr:sp macro="" textlink="">
      <xdr:nvSpPr>
        <xdr:cNvPr id="19" name="Текстово поле 18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7726680" y="838866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6</xdr:col>
      <xdr:colOff>0</xdr:colOff>
      <xdr:row>14</xdr:row>
      <xdr:rowOff>0</xdr:rowOff>
    </xdr:from>
    <xdr:ext cx="65" cy="172227"/>
    <xdr:sp macro="" textlink="">
      <xdr:nvSpPr>
        <xdr:cNvPr id="20" name="Текстово поле 19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7726680" y="8589835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6</xdr:col>
      <xdr:colOff>0</xdr:colOff>
      <xdr:row>14</xdr:row>
      <xdr:rowOff>0</xdr:rowOff>
    </xdr:from>
    <xdr:ext cx="65" cy="172227"/>
    <xdr:sp macro="" textlink="">
      <xdr:nvSpPr>
        <xdr:cNvPr id="21" name="Текстово поле 20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7726680" y="8589835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6</xdr:col>
      <xdr:colOff>0</xdr:colOff>
      <xdr:row>14</xdr:row>
      <xdr:rowOff>0</xdr:rowOff>
    </xdr:from>
    <xdr:ext cx="65" cy="172227"/>
    <xdr:sp macro="" textlink="">
      <xdr:nvSpPr>
        <xdr:cNvPr id="22" name="Текстово поле 2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7726680" y="8516683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9"/>
  <sheetViews>
    <sheetView workbookViewId="0">
      <selection activeCell="G18" sqref="G18"/>
    </sheetView>
  </sheetViews>
  <sheetFormatPr defaultRowHeight="15" x14ac:dyDescent="0.25"/>
  <cols>
    <col min="1" max="1" width="11.42578125" customWidth="1"/>
    <col min="2" max="2" width="11" customWidth="1"/>
    <col min="3" max="3" width="11.85546875" customWidth="1"/>
    <col min="4" max="4" width="27.140625" customWidth="1"/>
    <col min="5" max="5" width="12.7109375" customWidth="1"/>
    <col min="6" max="6" width="11.42578125" customWidth="1"/>
    <col min="7" max="7" width="12.7109375" customWidth="1"/>
  </cols>
  <sheetData>
    <row r="1" spans="1:7" x14ac:dyDescent="0.25">
      <c r="D1" t="s">
        <v>15</v>
      </c>
    </row>
    <row r="2" spans="1:7" s="7" customFormat="1" ht="63" x14ac:dyDescent="0.25">
      <c r="A2" s="9" t="s">
        <v>14</v>
      </c>
      <c r="B2" s="8" t="s">
        <v>0</v>
      </c>
      <c r="C2" s="11" t="s">
        <v>1</v>
      </c>
      <c r="D2" s="1" t="s">
        <v>2</v>
      </c>
      <c r="E2" s="2" t="s">
        <v>3</v>
      </c>
      <c r="F2" s="2" t="s">
        <v>4</v>
      </c>
      <c r="G2" s="2" t="s">
        <v>5</v>
      </c>
    </row>
    <row r="3" spans="1:7" s="7" customFormat="1" ht="15.75" x14ac:dyDescent="0.25">
      <c r="A3" s="36" t="s">
        <v>26</v>
      </c>
      <c r="B3" s="37" t="s">
        <v>13</v>
      </c>
      <c r="C3" s="24" t="s">
        <v>7</v>
      </c>
      <c r="D3" s="3" t="s">
        <v>9</v>
      </c>
      <c r="E3" s="25">
        <v>6</v>
      </c>
      <c r="F3" s="4">
        <v>162</v>
      </c>
      <c r="G3" s="4">
        <f t="shared" ref="G3:G4" si="0">E3*F3</f>
        <v>972</v>
      </c>
    </row>
    <row r="4" spans="1:7" s="7" customFormat="1" ht="15.75" x14ac:dyDescent="0.25">
      <c r="A4" s="36"/>
      <c r="B4" s="38"/>
      <c r="C4" s="24" t="s">
        <v>7</v>
      </c>
      <c r="D4" s="3" t="s">
        <v>8</v>
      </c>
      <c r="E4" s="26">
        <v>27</v>
      </c>
      <c r="F4" s="4">
        <v>146</v>
      </c>
      <c r="G4" s="4">
        <f t="shared" si="0"/>
        <v>3942</v>
      </c>
    </row>
    <row r="5" spans="1:7" s="7" customFormat="1" ht="15.75" x14ac:dyDescent="0.25">
      <c r="A5" s="36"/>
      <c r="B5" s="39"/>
      <c r="C5" s="5"/>
      <c r="D5" s="27" t="s">
        <v>6</v>
      </c>
      <c r="E5" s="28">
        <f>SUM(E3:E4)</f>
        <v>33</v>
      </c>
      <c r="F5" s="6"/>
      <c r="G5" s="29">
        <f>SUM(G3:G4)</f>
        <v>4914</v>
      </c>
    </row>
    <row r="6" spans="1:7" s="7" customFormat="1" ht="15.75" x14ac:dyDescent="0.25">
      <c r="A6" s="36"/>
      <c r="B6" s="38" t="s">
        <v>10</v>
      </c>
      <c r="C6" s="24" t="s">
        <v>7</v>
      </c>
      <c r="D6" s="3" t="s">
        <v>9</v>
      </c>
      <c r="E6" s="26">
        <v>9</v>
      </c>
      <c r="F6" s="4">
        <v>162</v>
      </c>
      <c r="G6" s="4">
        <f t="shared" ref="G6:G7" si="1">E6*F6</f>
        <v>1458</v>
      </c>
    </row>
    <row r="7" spans="1:7" s="7" customFormat="1" ht="15.75" x14ac:dyDescent="0.25">
      <c r="A7" s="36"/>
      <c r="B7" s="38"/>
      <c r="C7" s="24" t="s">
        <v>7</v>
      </c>
      <c r="D7" s="3" t="s">
        <v>8</v>
      </c>
      <c r="E7" s="26">
        <v>35</v>
      </c>
      <c r="F7" s="4">
        <v>146</v>
      </c>
      <c r="G7" s="4">
        <f t="shared" si="1"/>
        <v>5110</v>
      </c>
    </row>
    <row r="8" spans="1:7" s="7" customFormat="1" ht="15.75" x14ac:dyDescent="0.25">
      <c r="A8" s="36"/>
      <c r="B8" s="39"/>
      <c r="C8" s="5"/>
      <c r="D8" s="27" t="s">
        <v>6</v>
      </c>
      <c r="E8" s="28">
        <f>SUM(E6:E7)</f>
        <v>44</v>
      </c>
      <c r="F8" s="6"/>
      <c r="G8" s="29">
        <f>SUM(G6:G7)</f>
        <v>6568</v>
      </c>
    </row>
    <row r="9" spans="1:7" s="7" customFormat="1" ht="15.75" x14ac:dyDescent="0.25">
      <c r="A9" s="36"/>
      <c r="B9" s="37" t="s">
        <v>12</v>
      </c>
      <c r="C9" s="24" t="s">
        <v>7</v>
      </c>
      <c r="D9" s="3" t="s">
        <v>9</v>
      </c>
      <c r="E9" s="25">
        <v>1</v>
      </c>
      <c r="F9" s="4">
        <v>162</v>
      </c>
      <c r="G9" s="4">
        <f t="shared" ref="G9:G10" si="2">E9*F9</f>
        <v>162</v>
      </c>
    </row>
    <row r="10" spans="1:7" s="7" customFormat="1" ht="15.75" x14ac:dyDescent="0.25">
      <c r="A10" s="36"/>
      <c r="B10" s="38"/>
      <c r="C10" s="24" t="s">
        <v>7</v>
      </c>
      <c r="D10" s="3" t="s">
        <v>8</v>
      </c>
      <c r="E10" s="26">
        <v>16</v>
      </c>
      <c r="F10" s="4">
        <v>146</v>
      </c>
      <c r="G10" s="4">
        <f t="shared" si="2"/>
        <v>2336</v>
      </c>
    </row>
    <row r="11" spans="1:7" s="7" customFormat="1" ht="15.75" x14ac:dyDescent="0.25">
      <c r="A11" s="36"/>
      <c r="B11" s="39"/>
      <c r="C11" s="5"/>
      <c r="D11" s="27" t="s">
        <v>6</v>
      </c>
      <c r="E11" s="28">
        <f>SUM(E9:E10)</f>
        <v>17</v>
      </c>
      <c r="F11" s="6"/>
      <c r="G11" s="29">
        <f>SUM(G9:G10)</f>
        <v>2498</v>
      </c>
    </row>
    <row r="12" spans="1:7" s="7" customFormat="1" ht="15.75" x14ac:dyDescent="0.25">
      <c r="A12" s="36"/>
      <c r="B12" s="38" t="s">
        <v>11</v>
      </c>
      <c r="C12" s="24" t="s">
        <v>7</v>
      </c>
      <c r="D12" s="3" t="s">
        <v>8</v>
      </c>
      <c r="E12" s="26">
        <v>1</v>
      </c>
      <c r="F12" s="4">
        <v>146</v>
      </c>
      <c r="G12" s="4">
        <f t="shared" ref="G12" si="3">E12*F12</f>
        <v>146</v>
      </c>
    </row>
    <row r="13" spans="1:7" s="7" customFormat="1" ht="15.75" x14ac:dyDescent="0.25">
      <c r="A13" s="36"/>
      <c r="B13" s="39"/>
      <c r="C13" s="5"/>
      <c r="D13" s="27" t="s">
        <v>6</v>
      </c>
      <c r="E13" s="28">
        <f>SUM(E12:E12)</f>
        <v>1</v>
      </c>
      <c r="F13" s="6"/>
      <c r="G13" s="29">
        <f>SUM(G12:G12)</f>
        <v>146</v>
      </c>
    </row>
    <row r="14" spans="1:7" ht="15.75" x14ac:dyDescent="0.25">
      <c r="A14" s="36"/>
      <c r="B14" s="10"/>
      <c r="C14" s="10"/>
      <c r="D14" s="27" t="s">
        <v>27</v>
      </c>
      <c r="E14" s="13">
        <f>E13+E11+E8+E5</f>
        <v>95</v>
      </c>
      <c r="F14" s="30"/>
      <c r="G14" s="12">
        <f>G13+G11+G8+G5</f>
        <v>14126</v>
      </c>
    </row>
    <row r="17" spans="1:8" ht="15.75" x14ac:dyDescent="0.25">
      <c r="A17" s="22" t="s">
        <v>29</v>
      </c>
      <c r="B17" s="7"/>
      <c r="C17" s="7"/>
      <c r="D17" s="7"/>
      <c r="E17" s="7"/>
      <c r="F17" s="7"/>
      <c r="G17" s="7"/>
      <c r="H17" s="7"/>
    </row>
    <row r="18" spans="1:8" ht="15.75" x14ac:dyDescent="0.25">
      <c r="A18" s="23" t="s">
        <v>30</v>
      </c>
      <c r="B18" s="23"/>
      <c r="C18" s="23"/>
      <c r="D18" s="23"/>
      <c r="E18" s="23"/>
      <c r="F18" s="23"/>
      <c r="G18" s="23" t="s">
        <v>36</v>
      </c>
      <c r="H18" s="23"/>
    </row>
    <row r="19" spans="1:8" ht="15.75" x14ac:dyDescent="0.25">
      <c r="A19" s="23" t="s">
        <v>31</v>
      </c>
      <c r="B19" s="23"/>
      <c r="C19" s="23"/>
      <c r="D19" s="23"/>
      <c r="E19" s="23"/>
      <c r="F19" s="23"/>
      <c r="G19" s="23" t="s">
        <v>32</v>
      </c>
      <c r="H19" s="23"/>
    </row>
  </sheetData>
  <autoFilter ref="B2:G14" xr:uid="{00000000-0009-0000-0000-000000000000}"/>
  <mergeCells count="5">
    <mergeCell ref="A3:A14"/>
    <mergeCell ref="B3:B5"/>
    <mergeCell ref="B6:B8"/>
    <mergeCell ref="B9:B11"/>
    <mergeCell ref="B12:B13"/>
  </mergeCells>
  <conditionalFormatting sqref="B2">
    <cfRule type="duplicateValues" dxfId="9" priority="87"/>
    <cfRule type="duplicateValues" dxfId="8" priority="88"/>
  </conditionalFormatting>
  <conditionalFormatting sqref="B3:B5">
    <cfRule type="duplicateValues" dxfId="7" priority="459"/>
    <cfRule type="duplicateValues" dxfId="6" priority="460"/>
  </conditionalFormatting>
  <conditionalFormatting sqref="B6:B8">
    <cfRule type="duplicateValues" dxfId="5" priority="457"/>
    <cfRule type="duplicateValues" dxfId="4" priority="458"/>
  </conditionalFormatting>
  <conditionalFormatting sqref="B9:B11">
    <cfRule type="duplicateValues" dxfId="3" priority="455"/>
    <cfRule type="duplicateValues" dxfId="2" priority="456"/>
  </conditionalFormatting>
  <conditionalFormatting sqref="B12:B13">
    <cfRule type="duplicateValues" dxfId="1" priority="453"/>
    <cfRule type="duplicateValues" dxfId="0" priority="454"/>
  </conditionalFormatting>
  <pageMargins left="0.7" right="0.7" top="0.75" bottom="0.75" header="0.3" footer="0.3"/>
  <pageSetup paperSize="9" scale="79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J21"/>
  <sheetViews>
    <sheetView tabSelected="1" workbookViewId="0">
      <selection activeCell="B4" sqref="B4:I4"/>
    </sheetView>
  </sheetViews>
  <sheetFormatPr defaultRowHeight="15" x14ac:dyDescent="0.25"/>
  <sheetData>
    <row r="3" spans="2:10" ht="15.75" x14ac:dyDescent="0.25">
      <c r="B3" s="45" t="s">
        <v>16</v>
      </c>
      <c r="C3" s="45"/>
      <c r="D3" s="45"/>
      <c r="E3" s="45"/>
      <c r="F3" s="45"/>
      <c r="G3" s="45"/>
      <c r="H3" s="45"/>
      <c r="I3" s="45"/>
    </row>
    <row r="4" spans="2:10" ht="15.75" x14ac:dyDescent="0.25">
      <c r="B4" s="46" t="s">
        <v>38</v>
      </c>
      <c r="C4" s="46"/>
      <c r="D4" s="46"/>
      <c r="E4" s="46"/>
      <c r="F4" s="46"/>
      <c r="G4" s="46"/>
      <c r="H4" s="46"/>
      <c r="I4" s="46"/>
    </row>
    <row r="5" spans="2:10" ht="15.75" x14ac:dyDescent="0.25">
      <c r="B5" s="47" t="s">
        <v>25</v>
      </c>
      <c r="C5" s="47"/>
      <c r="D5" s="47"/>
      <c r="E5" s="47"/>
      <c r="F5" s="47"/>
      <c r="G5" s="47"/>
      <c r="H5" s="47"/>
      <c r="I5" s="47"/>
    </row>
    <row r="6" spans="2:10" ht="15.75" x14ac:dyDescent="0.25">
      <c r="B6" s="46" t="s">
        <v>28</v>
      </c>
      <c r="C6" s="46"/>
      <c r="D6" s="46"/>
      <c r="E6" s="46"/>
      <c r="F6" s="46"/>
      <c r="G6" s="46"/>
      <c r="H6" s="46"/>
      <c r="I6" s="46"/>
    </row>
    <row r="7" spans="2:10" ht="15.75" x14ac:dyDescent="0.25">
      <c r="B7" s="14"/>
      <c r="C7" s="14"/>
      <c r="D7" s="14"/>
      <c r="E7" s="14"/>
      <c r="F7" s="14"/>
      <c r="G7" s="14"/>
      <c r="H7" s="14"/>
      <c r="I7" s="14"/>
    </row>
    <row r="8" spans="2:10" ht="15.75" x14ac:dyDescent="0.25">
      <c r="B8" s="14"/>
      <c r="C8" s="14"/>
      <c r="D8" s="14"/>
      <c r="E8" s="14"/>
      <c r="F8" s="14"/>
      <c r="G8" s="14"/>
      <c r="H8" s="14"/>
      <c r="I8" s="14"/>
    </row>
    <row r="9" spans="2:10" ht="15.75" x14ac:dyDescent="0.25">
      <c r="B9" s="14"/>
      <c r="C9" s="14"/>
      <c r="D9" s="14"/>
      <c r="E9" s="14"/>
      <c r="F9" s="14"/>
      <c r="G9" s="14"/>
      <c r="H9" s="14"/>
      <c r="I9" s="14"/>
    </row>
    <row r="10" spans="2:10" ht="15.75" x14ac:dyDescent="0.25">
      <c r="B10" s="48" t="s">
        <v>17</v>
      </c>
      <c r="C10" s="50" t="s">
        <v>18</v>
      </c>
      <c r="D10" s="51"/>
      <c r="E10" s="51"/>
      <c r="F10" s="52"/>
      <c r="G10" s="53" t="s">
        <v>19</v>
      </c>
      <c r="H10" s="14"/>
      <c r="I10" s="14"/>
    </row>
    <row r="11" spans="2:10" ht="15.75" x14ac:dyDescent="0.25">
      <c r="B11" s="49"/>
      <c r="C11" s="9" t="s">
        <v>20</v>
      </c>
      <c r="D11" s="9" t="s">
        <v>21</v>
      </c>
      <c r="E11" s="9" t="s">
        <v>22</v>
      </c>
      <c r="F11" s="9" t="s">
        <v>23</v>
      </c>
      <c r="G11" s="49"/>
      <c r="H11" s="14"/>
      <c r="I11" s="14"/>
    </row>
    <row r="12" spans="2:10" ht="15.75" x14ac:dyDescent="0.25">
      <c r="B12" s="15" t="s">
        <v>24</v>
      </c>
      <c r="C12" s="9"/>
      <c r="D12" s="9">
        <v>10</v>
      </c>
      <c r="E12" s="9">
        <v>43</v>
      </c>
      <c r="F12" s="9">
        <v>42</v>
      </c>
      <c r="G12" s="16">
        <v>95</v>
      </c>
      <c r="H12" s="14"/>
      <c r="I12" s="14"/>
    </row>
    <row r="13" spans="2:10" ht="15.75" x14ac:dyDescent="0.25">
      <c r="B13" s="14"/>
      <c r="C13" s="14"/>
      <c r="D13" s="14"/>
      <c r="E13" s="14"/>
      <c r="F13" s="14"/>
      <c r="G13" s="14"/>
      <c r="H13" s="14"/>
      <c r="I13" s="14"/>
    </row>
    <row r="14" spans="2:10" ht="15.75" x14ac:dyDescent="0.25">
      <c r="B14" s="17"/>
      <c r="C14" s="17"/>
      <c r="D14" s="17"/>
      <c r="E14" s="17"/>
      <c r="F14" s="17"/>
      <c r="G14" s="14"/>
      <c r="H14" s="17"/>
      <c r="I14" s="18"/>
    </row>
    <row r="15" spans="2:10" x14ac:dyDescent="0.25">
      <c r="B15" s="42" t="s">
        <v>33</v>
      </c>
      <c r="C15" s="42"/>
      <c r="D15" s="42"/>
      <c r="E15" s="31"/>
      <c r="F15" s="42" t="s">
        <v>34</v>
      </c>
      <c r="G15" s="42"/>
      <c r="H15" s="42"/>
      <c r="I15" s="42"/>
      <c r="J15" s="32"/>
    </row>
    <row r="16" spans="2:10" ht="15.75" x14ac:dyDescent="0.25">
      <c r="B16" s="23" t="s">
        <v>30</v>
      </c>
      <c r="C16" s="23"/>
      <c r="D16" s="31"/>
      <c r="E16" s="31"/>
      <c r="F16" s="32"/>
      <c r="G16" s="33" t="s">
        <v>36</v>
      </c>
      <c r="H16" s="33"/>
      <c r="I16" s="32"/>
      <c r="J16" s="32"/>
    </row>
    <row r="17" spans="2:10" ht="15.75" x14ac:dyDescent="0.25">
      <c r="B17" s="32"/>
      <c r="C17" s="32"/>
      <c r="D17" s="31"/>
      <c r="E17" s="31"/>
      <c r="F17" s="32"/>
      <c r="G17" s="32"/>
      <c r="H17" s="32"/>
      <c r="I17" s="32"/>
      <c r="J17" s="34"/>
    </row>
    <row r="18" spans="2:10" ht="15.75" x14ac:dyDescent="0.25">
      <c r="B18" s="42" t="s">
        <v>35</v>
      </c>
      <c r="C18" s="42"/>
      <c r="D18" s="42"/>
      <c r="E18" s="31"/>
      <c r="F18" s="31"/>
      <c r="G18" s="32"/>
      <c r="H18" s="32"/>
      <c r="I18" s="32"/>
      <c r="J18" s="34"/>
    </row>
    <row r="19" spans="2:10" x14ac:dyDescent="0.25">
      <c r="B19" s="44" t="s">
        <v>37</v>
      </c>
      <c r="C19" s="44"/>
      <c r="D19" s="44"/>
      <c r="E19" s="44"/>
      <c r="F19" s="35"/>
      <c r="G19" s="20"/>
      <c r="H19" s="43"/>
      <c r="I19" s="43"/>
      <c r="J19" s="43"/>
    </row>
    <row r="20" spans="2:10" x14ac:dyDescent="0.25">
      <c r="B20" s="40"/>
      <c r="C20" s="40"/>
      <c r="D20" s="40"/>
      <c r="E20" s="40"/>
      <c r="F20" s="19"/>
      <c r="G20" s="19"/>
      <c r="H20" s="19"/>
      <c r="I20" s="19"/>
    </row>
    <row r="21" spans="2:10" x14ac:dyDescent="0.25">
      <c r="B21" s="41"/>
      <c r="C21" s="41"/>
      <c r="D21" s="41"/>
      <c r="E21" s="21"/>
      <c r="F21" s="21"/>
      <c r="G21" s="19"/>
      <c r="H21" s="19"/>
      <c r="I21" s="19"/>
    </row>
  </sheetData>
  <mergeCells count="14">
    <mergeCell ref="B3:I3"/>
    <mergeCell ref="B4:I4"/>
    <mergeCell ref="B5:I5"/>
    <mergeCell ref="B6:I6"/>
    <mergeCell ref="B10:B11"/>
    <mergeCell ref="C10:F10"/>
    <mergeCell ref="G10:G11"/>
    <mergeCell ref="B20:E20"/>
    <mergeCell ref="B21:D21"/>
    <mergeCell ref="B15:D15"/>
    <mergeCell ref="F15:I15"/>
    <mergeCell ref="B18:D18"/>
    <mergeCell ref="H19:J19"/>
    <mergeCell ref="B19:E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2</vt:i4>
      </vt:variant>
    </vt:vector>
  </HeadingPairs>
  <TitlesOfParts>
    <vt:vector size="2" baseType="lpstr">
      <vt:lpstr>Прил. 2</vt:lpstr>
      <vt:lpstr>Прил.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Kasa2</cp:lastModifiedBy>
  <cp:lastPrinted>2024-12-05T06:51:20Z</cp:lastPrinted>
  <dcterms:created xsi:type="dcterms:W3CDTF">2019-10-11T07:43:52Z</dcterms:created>
  <dcterms:modified xsi:type="dcterms:W3CDTF">2025-06-16T06:29:55Z</dcterms:modified>
</cp:coreProperties>
</file>