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2548D468-AC5E-40CB-B39D-E762C15903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ожение №1" sheetId="1" r:id="rId1"/>
    <sheet name="Приложение № 2" sheetId="2" r:id="rId2"/>
    <sheet name="Приложение №3" sheetId="3" r:id="rId3"/>
  </sheets>
  <definedNames>
    <definedName name="_xlnm.Print_Area" localSheetId="0">'Приложение №1'!$A$1:$J$17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J9" i="1"/>
  <c r="J10" i="1"/>
  <c r="J11" i="1"/>
  <c r="J12" i="1"/>
  <c r="J13" i="1"/>
  <c r="J14" i="1"/>
  <c r="J15" i="1"/>
  <c r="J8" i="1"/>
  <c r="J7" i="1"/>
  <c r="J6" i="1"/>
  <c r="I9" i="1"/>
  <c r="I10" i="1"/>
  <c r="I11" i="1"/>
  <c r="I12" i="1"/>
  <c r="I13" i="1"/>
  <c r="I14" i="1"/>
  <c r="I15" i="1"/>
  <c r="I8" i="1"/>
  <c r="H7" i="1"/>
  <c r="H16" i="1" s="1"/>
  <c r="H6" i="1"/>
  <c r="J16" i="2" l="1"/>
  <c r="J17" i="2" s="1"/>
  <c r="I16" i="2"/>
  <c r="I17" i="2" s="1"/>
  <c r="H16" i="2"/>
  <c r="H17" i="2" s="1"/>
  <c r="E16" i="2"/>
  <c r="E17" i="2" s="1"/>
  <c r="D16" i="2"/>
  <c r="D17" i="2" s="1"/>
  <c r="E16" i="1"/>
  <c r="D16" i="1"/>
  <c r="J16" i="1" l="1"/>
  <c r="J17" i="1" s="1"/>
  <c r="I16" i="1"/>
  <c r="G10" i="3"/>
  <c r="G17" i="3" s="1"/>
  <c r="F17" i="3"/>
  <c r="E17" i="3"/>
  <c r="D17" i="3"/>
  <c r="C17" i="3"/>
  <c r="E17" i="1" l="1"/>
  <c r="D17" i="1"/>
  <c r="H17" i="1" l="1"/>
  <c r="I17" i="1"/>
</calcChain>
</file>

<file path=xl/sharedStrings.xml><?xml version="1.0" encoding="utf-8"?>
<sst xmlns="http://schemas.openxmlformats.org/spreadsheetml/2006/main" count="85" uniqueCount="44">
  <si>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</si>
  <si>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</si>
  <si>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</si>
  <si>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</si>
  <si>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</si>
  <si>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</si>
  <si>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</si>
  <si>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</si>
  <si>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</si>
  <si>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</si>
  <si>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Трупи за бичене 18-29см.</t>
  </si>
  <si>
    <t>Технологична дървесина от Средна</t>
  </si>
  <si>
    <t>Дърва за огрев</t>
  </si>
  <si>
    <t>Всичко за подотдела</t>
  </si>
  <si>
    <t>срлп</t>
  </si>
  <si>
    <t>ЗА КУПУВАЧА:</t>
  </si>
  <si>
    <t>ЗА ПРОДАВАЧА:</t>
  </si>
  <si>
    <t>График за добив на дървесина по тримесечия</t>
  </si>
  <si>
    <t>ТП ДГС, ДЛС</t>
  </si>
  <si>
    <t>ОБЩО</t>
  </si>
  <si>
    <t>І</t>
  </si>
  <si>
    <t>ІІ</t>
  </si>
  <si>
    <t>ІІІ</t>
  </si>
  <si>
    <t>ІV</t>
  </si>
  <si>
    <t>ТП ДЛС "Черни лом" гр. Попово</t>
  </si>
  <si>
    <t>ВСИЧКО:</t>
  </si>
  <si>
    <t>КУПУВАЧ:………………</t>
  </si>
  <si>
    <t>ПРОДАВАЧ: ………………</t>
  </si>
  <si>
    <t>Достигната цена лв./пл.м3 без ДДС</t>
  </si>
  <si>
    <t>Достигната цена лв./пр.м3 без ДДС</t>
  </si>
  <si>
    <t>Обща достигната цена. лв. без ДДС/ пл.м3</t>
  </si>
  <si>
    <t>Обща  достигната цена. лв. без ДДС/ пр.м3</t>
  </si>
  <si>
    <t>Обща достигната цена. лв. без ДДС</t>
  </si>
  <si>
    <t>цр</t>
  </si>
  <si>
    <t>Технологична дървесина от Дърва</t>
  </si>
  <si>
    <r>
      <t>тримесечие - 20</t>
    </r>
    <r>
      <rPr>
        <b/>
        <sz val="11"/>
        <color rgb="FFFF0000"/>
        <rFont val="Cambria"/>
        <family val="1"/>
        <charset val="204"/>
        <scheme val="major"/>
      </rPr>
      <t>25</t>
    </r>
    <r>
      <rPr>
        <b/>
        <sz val="11"/>
        <color theme="1"/>
        <rFont val="Cambria"/>
        <family val="1"/>
        <charset val="204"/>
        <scheme val="major"/>
      </rPr>
      <t xml:space="preserve"> г., пл.куб.м.</t>
    </r>
  </si>
  <si>
    <t>Стъпка на наддаване, лв</t>
  </si>
  <si>
    <t xml:space="preserve">Гаранция за участие 5%, лв </t>
  </si>
  <si>
    <t>бл</t>
  </si>
  <si>
    <t>352 в</t>
  </si>
  <si>
    <t>ПРИЛОЖЕНИЕ № 1 ЗА ОБЕКТ 2-20-25 МТ</t>
  </si>
  <si>
    <t>Всичко  за Обект 2-20-25 МТ</t>
  </si>
  <si>
    <t>ПРИЛОЖЕНИЕ № 2 ЗА ОБЕКТ 2-20-25 МТ</t>
  </si>
  <si>
    <t>ПРИЛОЖЕНИЕ № 3 ЗА ОБЕКТ №2-20-25 МТ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</si>
</sst>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1"/>
      <color rgb="FFFF0000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6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2" fontId="3" fillId="0" borderId="4" xfId="1" applyNumberFormat="1" applyFont="1" applyBorder="1"/>
    <xf numFmtId="2" fontId="3" fillId="0" borderId="6" xfId="1" applyNumberFormat="1" applyFont="1" applyBorder="1"/>
    <xf numFmtId="0" fontId="3" fillId="4" borderId="7" xfId="1" applyFont="1" applyFill="1" applyBorder="1" applyAlignment="1">
      <alignment vertical="center" wrapText="1"/>
    </xf>
    <xf numFmtId="0" fontId="3" fillId="4" borderId="8" xfId="1" applyFont="1" applyFill="1" applyBorder="1" applyAlignment="1">
      <alignment vertical="top"/>
    </xf>
    <xf numFmtId="0" fontId="4" fillId="4" borderId="6" xfId="1" applyFont="1" applyFill="1" applyBorder="1"/>
    <xf numFmtId="1" fontId="4" fillId="4" borderId="6" xfId="1" applyNumberFormat="1" applyFont="1" applyFill="1" applyBorder="1"/>
    <xf numFmtId="0" fontId="3" fillId="4" borderId="4" xfId="1" applyFont="1" applyFill="1" applyBorder="1"/>
    <xf numFmtId="2" fontId="4" fillId="4" borderId="6" xfId="1" applyNumberFormat="1" applyFont="1" applyFill="1" applyBorder="1"/>
    <xf numFmtId="0" fontId="5" fillId="5" borderId="9" xfId="0" applyFont="1" applyFill="1" applyBorder="1"/>
    <xf numFmtId="1" fontId="4" fillId="5" borderId="4" xfId="1" applyNumberFormat="1" applyFont="1" applyFill="1" applyBorder="1" applyAlignment="1">
      <alignment vertical="top"/>
    </xf>
    <xf numFmtId="0" fontId="5" fillId="5" borderId="4" xfId="0" applyFont="1" applyFill="1" applyBorder="1"/>
    <xf numFmtId="2" fontId="4" fillId="5" borderId="4" xfId="1" applyNumberFormat="1" applyFont="1" applyFill="1" applyBorder="1" applyAlignment="1">
      <alignment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7" fillId="0" borderId="4" xfId="0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2" fillId="0" borderId="0" xfId="0" applyFont="1"/>
    <xf numFmtId="2" fontId="3" fillId="6" borderId="4" xfId="1" applyNumberFormat="1" applyFont="1" applyFill="1" applyBorder="1"/>
    <xf numFmtId="0" fontId="3" fillId="6" borderId="4" xfId="0" applyFont="1" applyFill="1" applyBorder="1"/>
    <xf numFmtId="0" fontId="3" fillId="7" borderId="6" xfId="0" applyFont="1" applyFill="1" applyBorder="1" applyAlignment="1">
      <alignment wrapText="1"/>
    </xf>
    <xf numFmtId="0" fontId="3" fillId="0" borderId="4" xfId="0" applyFont="1" applyBorder="1"/>
    <xf numFmtId="0" fontId="3" fillId="3" borderId="4" xfId="0" applyFont="1" applyFill="1" applyBorder="1" applyAlignment="1">
      <alignment wrapText="1"/>
    </xf>
    <xf numFmtId="0" fontId="3" fillId="6" borderId="6" xfId="1" applyFont="1" applyFill="1" applyBorder="1"/>
    <xf numFmtId="1" fontId="3" fillId="6" borderId="6" xfId="1" applyNumberFormat="1" applyFont="1" applyFill="1" applyBorder="1"/>
    <xf numFmtId="0" fontId="3" fillId="0" borderId="6" xfId="1" applyFont="1" applyBorder="1"/>
    <xf numFmtId="1" fontId="3" fillId="0" borderId="6" xfId="1" applyNumberFormat="1" applyFont="1" applyBorder="1"/>
    <xf numFmtId="0" fontId="4" fillId="0" borderId="5" xfId="0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</cellXfs>
  <cellStyles count="2">
    <cellStyle name="Нормален" xfId="0" builtinId="0"/>
    <cellStyle name="Нормален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zoomScaleSheetLayoutView="96" workbookViewId="0">
      <selection activeCell="J27" sqref="J27"/>
    </sheetView>
  </sheetViews>
  <sheetFormatPr defaultRowHeight="15" x14ac:dyDescent="0.25"/>
  <cols>
    <col min="1" max="1" width="10.85546875" customWidth="1"/>
    <col min="2" max="2" width="9.57031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  <col min="11" max="11" width="16.5703125" customWidth="1"/>
    <col min="12" max="12" width="14.140625" customWidth="1"/>
  </cols>
  <sheetData>
    <row r="1" spans="1:12" ht="15.75" thickBot="1" x14ac:dyDescent="0.3"/>
    <row r="2" spans="1:12" ht="16.149999999999999" customHeight="1" thickBot="1" x14ac:dyDescent="0.3">
      <c r="C2" s="43" t="s">
        <v>40</v>
      </c>
      <c r="D2" s="44"/>
      <c r="E2" s="44"/>
      <c r="F2" s="44"/>
      <c r="G2" s="45"/>
    </row>
    <row r="3" spans="1:12" ht="16.5" thickBot="1" x14ac:dyDescent="0.3">
      <c r="C3" s="43"/>
      <c r="D3" s="44"/>
      <c r="E3" s="44"/>
      <c r="F3" s="44"/>
      <c r="G3" s="45"/>
    </row>
    <row r="4" spans="1:12" ht="15.75" x14ac:dyDescent="0.25">
      <c r="A4" s="1"/>
      <c r="B4" s="1"/>
      <c r="C4" s="46"/>
      <c r="D4" s="46"/>
      <c r="E4" s="46"/>
      <c r="F4" s="1"/>
      <c r="G4" s="1"/>
      <c r="H4" s="1"/>
      <c r="I4" s="1"/>
      <c r="J4" s="1"/>
    </row>
    <row r="5" spans="1:12" ht="78.7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37</v>
      </c>
      <c r="L5" s="2" t="s">
        <v>36</v>
      </c>
    </row>
    <row r="6" spans="1:12" ht="18" customHeight="1" x14ac:dyDescent="0.25">
      <c r="A6" s="39" t="s">
        <v>39</v>
      </c>
      <c r="B6" s="31" t="s">
        <v>33</v>
      </c>
      <c r="C6" s="32" t="s">
        <v>10</v>
      </c>
      <c r="D6" s="35">
        <v>90</v>
      </c>
      <c r="E6" s="36"/>
      <c r="F6" s="30">
        <v>71</v>
      </c>
      <c r="G6" s="30"/>
      <c r="H6" s="30">
        <f>D6*F6</f>
        <v>6390</v>
      </c>
      <c r="I6" s="30"/>
      <c r="J6" s="30">
        <f>+H6</f>
        <v>6390</v>
      </c>
      <c r="K6" s="40">
        <f>J17*0.05</f>
        <v>2785</v>
      </c>
      <c r="L6" s="40">
        <v>557</v>
      </c>
    </row>
    <row r="7" spans="1:12" ht="18" customHeight="1" x14ac:dyDescent="0.25">
      <c r="A7" s="39"/>
      <c r="B7" s="31" t="s">
        <v>14</v>
      </c>
      <c r="C7" s="32" t="s">
        <v>10</v>
      </c>
      <c r="D7" s="35">
        <v>2</v>
      </c>
      <c r="E7" s="36"/>
      <c r="F7" s="30">
        <v>51</v>
      </c>
      <c r="G7" s="30"/>
      <c r="H7" s="30">
        <f>D7*F7</f>
        <v>102</v>
      </c>
      <c r="I7" s="30"/>
      <c r="J7" s="30">
        <f>+H7</f>
        <v>102</v>
      </c>
      <c r="K7" s="40"/>
      <c r="L7" s="40"/>
    </row>
    <row r="8" spans="1:12" ht="18" customHeight="1" x14ac:dyDescent="0.25">
      <c r="A8" s="39"/>
      <c r="B8" s="33" t="s">
        <v>33</v>
      </c>
      <c r="C8" s="34" t="s">
        <v>11</v>
      </c>
      <c r="D8" s="37">
        <v>137</v>
      </c>
      <c r="E8" s="38">
        <v>228</v>
      </c>
      <c r="F8" s="4"/>
      <c r="G8" s="4">
        <v>40</v>
      </c>
      <c r="H8" s="5"/>
      <c r="I8" s="5">
        <f>E8*G8</f>
        <v>9120</v>
      </c>
      <c r="J8" s="5">
        <f>+I8</f>
        <v>9120</v>
      </c>
      <c r="K8" s="40"/>
      <c r="L8" s="40"/>
    </row>
    <row r="9" spans="1:12" ht="18" customHeight="1" x14ac:dyDescent="0.25">
      <c r="A9" s="39"/>
      <c r="B9" s="33" t="s">
        <v>14</v>
      </c>
      <c r="C9" s="34" t="s">
        <v>11</v>
      </c>
      <c r="D9" s="37">
        <v>21</v>
      </c>
      <c r="E9" s="38">
        <v>35</v>
      </c>
      <c r="F9" s="4"/>
      <c r="G9" s="4">
        <v>40</v>
      </c>
      <c r="H9" s="5"/>
      <c r="I9" s="5">
        <f t="shared" ref="I9:I15" si="0">E9*G9</f>
        <v>1400</v>
      </c>
      <c r="J9" s="5">
        <f t="shared" ref="J9:J15" si="1">+I9</f>
        <v>1400</v>
      </c>
      <c r="K9" s="40"/>
      <c r="L9" s="40"/>
    </row>
    <row r="10" spans="1:12" ht="18" customHeight="1" x14ac:dyDescent="0.25">
      <c r="A10" s="39"/>
      <c r="B10" s="33" t="s">
        <v>33</v>
      </c>
      <c r="C10" s="34" t="s">
        <v>34</v>
      </c>
      <c r="D10" s="37">
        <v>220</v>
      </c>
      <c r="E10" s="38">
        <v>367</v>
      </c>
      <c r="F10" s="4"/>
      <c r="G10" s="4">
        <v>40</v>
      </c>
      <c r="H10" s="5"/>
      <c r="I10" s="5">
        <f t="shared" si="0"/>
        <v>14680</v>
      </c>
      <c r="J10" s="5">
        <f t="shared" si="1"/>
        <v>14680</v>
      </c>
      <c r="K10" s="40"/>
      <c r="L10" s="40"/>
    </row>
    <row r="11" spans="1:12" ht="18" customHeight="1" x14ac:dyDescent="0.25">
      <c r="A11" s="39"/>
      <c r="B11" s="33" t="s">
        <v>14</v>
      </c>
      <c r="C11" s="34" t="s">
        <v>34</v>
      </c>
      <c r="D11" s="37">
        <v>38</v>
      </c>
      <c r="E11" s="38">
        <v>63</v>
      </c>
      <c r="F11" s="4"/>
      <c r="G11" s="4">
        <v>23</v>
      </c>
      <c r="H11" s="5"/>
      <c r="I11" s="5">
        <f t="shared" si="0"/>
        <v>1449</v>
      </c>
      <c r="J11" s="5">
        <f t="shared" si="1"/>
        <v>1449</v>
      </c>
      <c r="K11" s="40"/>
      <c r="L11" s="40"/>
    </row>
    <row r="12" spans="1:12" ht="18" customHeight="1" x14ac:dyDescent="0.25">
      <c r="A12" s="39"/>
      <c r="B12" s="33" t="s">
        <v>38</v>
      </c>
      <c r="C12" s="34" t="s">
        <v>34</v>
      </c>
      <c r="D12" s="37">
        <v>30</v>
      </c>
      <c r="E12" s="38">
        <v>50</v>
      </c>
      <c r="F12" s="4"/>
      <c r="G12" s="4">
        <v>40</v>
      </c>
      <c r="H12" s="5"/>
      <c r="I12" s="5">
        <f t="shared" si="0"/>
        <v>2000</v>
      </c>
      <c r="J12" s="5">
        <f t="shared" si="1"/>
        <v>2000</v>
      </c>
      <c r="K12" s="40"/>
      <c r="L12" s="40"/>
    </row>
    <row r="13" spans="1:12" ht="18" customHeight="1" x14ac:dyDescent="0.25">
      <c r="A13" s="39"/>
      <c r="B13" s="33" t="s">
        <v>33</v>
      </c>
      <c r="C13" s="34" t="s">
        <v>12</v>
      </c>
      <c r="D13" s="37">
        <v>224</v>
      </c>
      <c r="E13" s="38">
        <v>407</v>
      </c>
      <c r="F13" s="4"/>
      <c r="G13" s="4">
        <v>40</v>
      </c>
      <c r="H13" s="5"/>
      <c r="I13" s="5">
        <f t="shared" si="0"/>
        <v>16280</v>
      </c>
      <c r="J13" s="5">
        <f t="shared" si="1"/>
        <v>16280</v>
      </c>
      <c r="K13" s="40"/>
      <c r="L13" s="40"/>
    </row>
    <row r="14" spans="1:12" ht="18" customHeight="1" x14ac:dyDescent="0.25">
      <c r="A14" s="39"/>
      <c r="B14" s="33" t="s">
        <v>14</v>
      </c>
      <c r="C14" s="34" t="s">
        <v>12</v>
      </c>
      <c r="D14" s="37">
        <v>40</v>
      </c>
      <c r="E14" s="38">
        <v>73</v>
      </c>
      <c r="F14" s="4"/>
      <c r="G14" s="4">
        <v>23</v>
      </c>
      <c r="H14" s="5"/>
      <c r="I14" s="5">
        <f t="shared" si="0"/>
        <v>1679</v>
      </c>
      <c r="J14" s="5">
        <f t="shared" si="1"/>
        <v>1679</v>
      </c>
      <c r="K14" s="40"/>
      <c r="L14" s="40"/>
    </row>
    <row r="15" spans="1:12" ht="18" customHeight="1" x14ac:dyDescent="0.25">
      <c r="A15" s="39"/>
      <c r="B15" s="33" t="s">
        <v>38</v>
      </c>
      <c r="C15" s="34" t="s">
        <v>12</v>
      </c>
      <c r="D15" s="37">
        <v>36</v>
      </c>
      <c r="E15" s="38">
        <v>65</v>
      </c>
      <c r="F15" s="4"/>
      <c r="G15" s="4">
        <v>40</v>
      </c>
      <c r="H15" s="5"/>
      <c r="I15" s="5">
        <f t="shared" si="0"/>
        <v>2600</v>
      </c>
      <c r="J15" s="5">
        <f t="shared" si="1"/>
        <v>2600</v>
      </c>
      <c r="K15" s="40"/>
      <c r="L15" s="40"/>
    </row>
    <row r="16" spans="1:12" ht="15.75" x14ac:dyDescent="0.25">
      <c r="A16" s="6"/>
      <c r="B16" s="7"/>
      <c r="C16" s="8" t="s">
        <v>13</v>
      </c>
      <c r="D16" s="9">
        <f>SUM(D6:D15)</f>
        <v>838</v>
      </c>
      <c r="E16" s="9">
        <f>SUM(E6:E15)</f>
        <v>1288</v>
      </c>
      <c r="F16" s="10"/>
      <c r="G16" s="10"/>
      <c r="H16" s="11">
        <f>SUM(H6:H15)</f>
        <v>6492</v>
      </c>
      <c r="I16" s="11">
        <f>SUM(I6:I15)</f>
        <v>49208</v>
      </c>
      <c r="J16" s="11">
        <f>SUM(J6:J15)</f>
        <v>55700</v>
      </c>
      <c r="K16" s="40"/>
      <c r="L16" s="40"/>
    </row>
    <row r="17" spans="1:10" ht="15.75" x14ac:dyDescent="0.25">
      <c r="A17" s="12"/>
      <c r="B17" s="41" t="s">
        <v>41</v>
      </c>
      <c r="C17" s="42"/>
      <c r="D17" s="13">
        <f>+D16</f>
        <v>838</v>
      </c>
      <c r="E17" s="13">
        <f>+E16</f>
        <v>1288</v>
      </c>
      <c r="F17" s="14"/>
      <c r="G17" s="14"/>
      <c r="H17" s="15">
        <f t="shared" ref="H17:I17" si="2">+H16</f>
        <v>6492</v>
      </c>
      <c r="I17" s="15">
        <f t="shared" si="2"/>
        <v>49208</v>
      </c>
      <c r="J17" s="15">
        <f>+J16</f>
        <v>55700</v>
      </c>
    </row>
  </sheetData>
  <mergeCells count="7">
    <mergeCell ref="A6:A15"/>
    <mergeCell ref="K6:K16"/>
    <mergeCell ref="L6:L16"/>
    <mergeCell ref="B17:C17"/>
    <mergeCell ref="C2:G2"/>
    <mergeCell ref="C3:G3"/>
    <mergeCell ref="C4:E4"/>
  </mergeCells>
  <printOptions horizontalCentered="1"/>
  <pageMargins left="0.11811023622047245" right="0" top="0.35433070866141736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1"/>
  <sheetViews>
    <sheetView workbookViewId="0">
      <selection activeCell="A16" sqref="A16"/>
    </sheetView>
  </sheetViews>
  <sheetFormatPr defaultRowHeight="15" x14ac:dyDescent="0.25"/>
  <cols>
    <col min="1" max="1" width="10.85546875" customWidth="1"/>
    <col min="2" max="2" width="9.5703125" customWidth="1"/>
    <col min="3" max="3" width="38.28515625" customWidth="1"/>
    <col min="4" max="4" width="12.28515625" customWidth="1"/>
    <col min="5" max="5" width="11.85546875" customWidth="1"/>
    <col min="6" max="6" width="10.42578125" customWidth="1"/>
    <col min="7" max="7" width="10" customWidth="1"/>
    <col min="8" max="8" width="10.5703125" customWidth="1"/>
    <col min="9" max="9" width="11.28515625" customWidth="1"/>
    <col min="10" max="10" width="12" customWidth="1"/>
  </cols>
  <sheetData>
    <row r="1" spans="1:10" ht="15.75" thickBot="1" x14ac:dyDescent="0.3"/>
    <row r="2" spans="1:10" ht="16.149999999999999" customHeight="1" thickBot="1" x14ac:dyDescent="0.3">
      <c r="C2" s="43" t="s">
        <v>42</v>
      </c>
      <c r="D2" s="44"/>
      <c r="E2" s="44"/>
      <c r="F2" s="44"/>
      <c r="G2" s="45"/>
    </row>
    <row r="3" spans="1:10" ht="16.5" thickBot="1" x14ac:dyDescent="0.3">
      <c r="C3" s="43"/>
      <c r="D3" s="44"/>
      <c r="E3" s="44"/>
      <c r="F3" s="44"/>
      <c r="G3" s="45"/>
    </row>
    <row r="4" spans="1:10" ht="15.75" x14ac:dyDescent="0.25">
      <c r="A4" s="1"/>
      <c r="B4" s="1"/>
      <c r="C4" s="46"/>
      <c r="D4" s="46"/>
      <c r="E4" s="46"/>
      <c r="F4" s="1"/>
      <c r="G4" s="1"/>
      <c r="H4" s="1"/>
      <c r="I4" s="1"/>
      <c r="J4" s="1"/>
    </row>
    <row r="5" spans="1:10" ht="94.5" x14ac:dyDescent="0.25">
      <c r="A5" s="2" t="s">
        <v>0</v>
      </c>
      <c r="B5" s="2" t="s">
        <v>1</v>
      </c>
      <c r="C5" s="3" t="s">
        <v>2</v>
      </c>
      <c r="D5" s="2" t="s">
        <v>3</v>
      </c>
      <c r="E5" s="2" t="s">
        <v>4</v>
      </c>
      <c r="F5" s="2" t="s">
        <v>28</v>
      </c>
      <c r="G5" s="2" t="s">
        <v>29</v>
      </c>
      <c r="H5" s="2" t="s">
        <v>30</v>
      </c>
      <c r="I5" s="2" t="s">
        <v>31</v>
      </c>
      <c r="J5" s="2" t="s">
        <v>32</v>
      </c>
    </row>
    <row r="6" spans="1:10" ht="18" customHeight="1" x14ac:dyDescent="0.25">
      <c r="A6" s="47" t="s">
        <v>39</v>
      </c>
      <c r="B6" s="31" t="s">
        <v>33</v>
      </c>
      <c r="C6" s="32" t="s">
        <v>10</v>
      </c>
      <c r="D6" s="35">
        <v>90</v>
      </c>
      <c r="E6" s="36"/>
      <c r="F6" s="30"/>
      <c r="G6" s="30"/>
      <c r="H6" s="30"/>
      <c r="I6" s="30"/>
      <c r="J6" s="30"/>
    </row>
    <row r="7" spans="1:10" ht="18" customHeight="1" x14ac:dyDescent="0.25">
      <c r="A7" s="39"/>
      <c r="B7" s="31" t="s">
        <v>14</v>
      </c>
      <c r="C7" s="32" t="s">
        <v>10</v>
      </c>
      <c r="D7" s="35">
        <v>2</v>
      </c>
      <c r="E7" s="36"/>
      <c r="F7" s="30"/>
      <c r="G7" s="30"/>
      <c r="H7" s="30"/>
      <c r="I7" s="30"/>
      <c r="J7" s="30"/>
    </row>
    <row r="8" spans="1:10" ht="18" customHeight="1" x14ac:dyDescent="0.25">
      <c r="A8" s="39"/>
      <c r="B8" s="33" t="s">
        <v>33</v>
      </c>
      <c r="C8" s="34" t="s">
        <v>11</v>
      </c>
      <c r="D8" s="37">
        <v>137</v>
      </c>
      <c r="E8" s="38">
        <v>228</v>
      </c>
      <c r="F8" s="4"/>
      <c r="G8" s="4"/>
      <c r="H8" s="5"/>
      <c r="I8" s="5"/>
      <c r="J8" s="5"/>
    </row>
    <row r="9" spans="1:10" ht="18" customHeight="1" x14ac:dyDescent="0.25">
      <c r="A9" s="39"/>
      <c r="B9" s="33" t="s">
        <v>14</v>
      </c>
      <c r="C9" s="34" t="s">
        <v>11</v>
      </c>
      <c r="D9" s="37">
        <v>21</v>
      </c>
      <c r="E9" s="38">
        <v>35</v>
      </c>
      <c r="F9" s="4"/>
      <c r="G9" s="4"/>
      <c r="H9" s="5"/>
      <c r="I9" s="5"/>
      <c r="J9" s="5"/>
    </row>
    <row r="10" spans="1:10" ht="18" customHeight="1" x14ac:dyDescent="0.25">
      <c r="A10" s="39"/>
      <c r="B10" s="33" t="s">
        <v>33</v>
      </c>
      <c r="C10" s="34" t="s">
        <v>34</v>
      </c>
      <c r="D10" s="37">
        <v>220</v>
      </c>
      <c r="E10" s="38">
        <v>367</v>
      </c>
      <c r="F10" s="4"/>
      <c r="G10" s="4"/>
      <c r="H10" s="5"/>
      <c r="I10" s="5"/>
      <c r="J10" s="5"/>
    </row>
    <row r="11" spans="1:10" ht="18" customHeight="1" x14ac:dyDescent="0.25">
      <c r="A11" s="39"/>
      <c r="B11" s="33" t="s">
        <v>14</v>
      </c>
      <c r="C11" s="34" t="s">
        <v>34</v>
      </c>
      <c r="D11" s="37">
        <v>38</v>
      </c>
      <c r="E11" s="38">
        <v>63</v>
      </c>
      <c r="F11" s="4"/>
      <c r="G11" s="4"/>
      <c r="H11" s="5"/>
      <c r="I11" s="5"/>
      <c r="J11" s="5"/>
    </row>
    <row r="12" spans="1:10" ht="18" customHeight="1" x14ac:dyDescent="0.25">
      <c r="A12" s="39"/>
      <c r="B12" s="33" t="s">
        <v>38</v>
      </c>
      <c r="C12" s="34" t="s">
        <v>34</v>
      </c>
      <c r="D12" s="37">
        <v>30</v>
      </c>
      <c r="E12" s="38">
        <v>50</v>
      </c>
      <c r="F12" s="4"/>
      <c r="G12" s="4"/>
      <c r="H12" s="5"/>
      <c r="I12" s="5"/>
      <c r="J12" s="5"/>
    </row>
    <row r="13" spans="1:10" ht="18" customHeight="1" x14ac:dyDescent="0.25">
      <c r="A13" s="39"/>
      <c r="B13" s="33" t="s">
        <v>33</v>
      </c>
      <c r="C13" s="34" t="s">
        <v>12</v>
      </c>
      <c r="D13" s="37">
        <v>224</v>
      </c>
      <c r="E13" s="38">
        <v>407</v>
      </c>
      <c r="F13" s="4"/>
      <c r="G13" s="4"/>
      <c r="H13" s="5"/>
      <c r="I13" s="5"/>
      <c r="J13" s="5"/>
    </row>
    <row r="14" spans="1:10" ht="18" customHeight="1" x14ac:dyDescent="0.25">
      <c r="A14" s="39"/>
      <c r="B14" s="33" t="s">
        <v>14</v>
      </c>
      <c r="C14" s="34" t="s">
        <v>12</v>
      </c>
      <c r="D14" s="37">
        <v>40</v>
      </c>
      <c r="E14" s="38">
        <v>73</v>
      </c>
      <c r="F14" s="4"/>
      <c r="G14" s="4"/>
      <c r="H14" s="5"/>
      <c r="I14" s="5"/>
      <c r="J14" s="5"/>
    </row>
    <row r="15" spans="1:10" ht="18" customHeight="1" x14ac:dyDescent="0.25">
      <c r="A15" s="39"/>
      <c r="B15" s="33" t="s">
        <v>38</v>
      </c>
      <c r="C15" s="34" t="s">
        <v>12</v>
      </c>
      <c r="D15" s="37">
        <v>36</v>
      </c>
      <c r="E15" s="38">
        <v>65</v>
      </c>
      <c r="F15" s="4"/>
      <c r="G15" s="4"/>
      <c r="H15" s="5"/>
      <c r="I15" s="5"/>
      <c r="J15" s="5"/>
    </row>
    <row r="16" spans="1:10" ht="15.75" x14ac:dyDescent="0.25">
      <c r="A16" s="6"/>
      <c r="B16" s="7"/>
      <c r="C16" s="8" t="s">
        <v>13</v>
      </c>
      <c r="D16" s="9">
        <f>SUM(D6:D15)</f>
        <v>838</v>
      </c>
      <c r="E16" s="9">
        <f>SUM(E6:E15)</f>
        <v>1288</v>
      </c>
      <c r="F16" s="10"/>
      <c r="G16" s="10"/>
      <c r="H16" s="11">
        <f>SUM(H6:H15)</f>
        <v>0</v>
      </c>
      <c r="I16" s="11">
        <f>SUM(I6:I15)</f>
        <v>0</v>
      </c>
      <c r="J16" s="11">
        <f>SUM(J6:J15)</f>
        <v>0</v>
      </c>
    </row>
    <row r="17" spans="1:10" ht="15.75" x14ac:dyDescent="0.25">
      <c r="A17" s="12"/>
      <c r="B17" s="41" t="s">
        <v>41</v>
      </c>
      <c r="C17" s="42"/>
      <c r="D17" s="13">
        <f>+D16</f>
        <v>838</v>
      </c>
      <c r="E17" s="13">
        <f>+E16</f>
        <v>1288</v>
      </c>
      <c r="F17" s="14"/>
      <c r="G17" s="14"/>
      <c r="H17" s="13">
        <f t="shared" ref="H17:J17" si="0">+H16</f>
        <v>0</v>
      </c>
      <c r="I17" s="13">
        <f t="shared" si="0"/>
        <v>0</v>
      </c>
      <c r="J17" s="13">
        <f t="shared" si="0"/>
        <v>0</v>
      </c>
    </row>
    <row r="21" spans="1:10" x14ac:dyDescent="0.25">
      <c r="A21" s="16" t="s">
        <v>15</v>
      </c>
      <c r="B21" s="16"/>
      <c r="C21" s="16"/>
      <c r="D21" s="16"/>
      <c r="E21" s="16"/>
      <c r="F21" s="16"/>
      <c r="G21" s="16" t="s">
        <v>16</v>
      </c>
      <c r="H21" s="16"/>
      <c r="I21" s="16"/>
      <c r="J21" s="16"/>
    </row>
  </sheetData>
  <mergeCells count="5">
    <mergeCell ref="B17:C17"/>
    <mergeCell ref="C2:G2"/>
    <mergeCell ref="C3:G3"/>
    <mergeCell ref="C4:E4"/>
    <mergeCell ref="A6:A15"/>
  </mergeCells>
  <pageMargins left="0.7" right="0.7" top="0.75" bottom="0.75" header="0.3" footer="0.3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24"/>
  <sheetViews>
    <sheetView workbookViewId="0">
      <selection activeCell="B4" sqref="B4"/>
    </sheetView>
  </sheetViews>
  <sheetFormatPr defaultRowHeight="15" x14ac:dyDescent="0.25"/>
  <cols>
    <col min="2" max="2" width="18" customWidth="1"/>
    <col min="3" max="3" width="10.5703125" customWidth="1"/>
  </cols>
  <sheetData>
    <row r="3" spans="2:7" x14ac:dyDescent="0.25">
      <c r="B3" s="48" t="s">
        <v>43</v>
      </c>
      <c r="C3" s="48"/>
      <c r="D3" s="48"/>
      <c r="E3" s="48"/>
      <c r="F3" s="48"/>
      <c r="G3" s="48"/>
    </row>
    <row r="4" spans="2:7" x14ac:dyDescent="0.25">
      <c r="B4" s="17"/>
      <c r="C4" s="17"/>
      <c r="D4" s="17"/>
      <c r="E4" s="17"/>
      <c r="F4" s="17"/>
      <c r="G4" s="18"/>
    </row>
    <row r="5" spans="2:7" x14ac:dyDescent="0.25">
      <c r="B5" s="48" t="s">
        <v>17</v>
      </c>
      <c r="C5" s="48"/>
      <c r="D5" s="48"/>
      <c r="E5" s="48"/>
      <c r="F5" s="48"/>
      <c r="G5" s="48"/>
    </row>
    <row r="6" spans="2:7" x14ac:dyDescent="0.25">
      <c r="B6" s="18"/>
      <c r="C6" s="18"/>
      <c r="D6" s="18"/>
      <c r="E6" s="18"/>
      <c r="F6" s="18"/>
      <c r="G6" s="18"/>
    </row>
    <row r="7" spans="2:7" x14ac:dyDescent="0.25">
      <c r="B7" s="49" t="s">
        <v>18</v>
      </c>
      <c r="C7" s="50" t="s">
        <v>35</v>
      </c>
      <c r="D7" s="50"/>
      <c r="E7" s="50"/>
      <c r="F7" s="50"/>
      <c r="G7" s="51" t="s">
        <v>19</v>
      </c>
    </row>
    <row r="8" spans="2:7" x14ac:dyDescent="0.25">
      <c r="B8" s="49"/>
      <c r="C8" s="50"/>
      <c r="D8" s="50"/>
      <c r="E8" s="50"/>
      <c r="F8" s="50"/>
      <c r="G8" s="51"/>
    </row>
    <row r="9" spans="2:7" x14ac:dyDescent="0.25">
      <c r="B9" s="49"/>
      <c r="C9" s="19" t="s">
        <v>20</v>
      </c>
      <c r="D9" s="19" t="s">
        <v>21</v>
      </c>
      <c r="E9" s="19" t="s">
        <v>22</v>
      </c>
      <c r="F9" s="19" t="s">
        <v>23</v>
      </c>
      <c r="G9" s="51"/>
    </row>
    <row r="10" spans="2:7" ht="28.5" x14ac:dyDescent="0.25">
      <c r="B10" s="26" t="s">
        <v>24</v>
      </c>
      <c r="C10" s="20"/>
      <c r="D10" s="20"/>
      <c r="E10" s="20">
        <v>538</v>
      </c>
      <c r="F10" s="27">
        <v>300</v>
      </c>
      <c r="G10" s="28">
        <f>SUM(C10:F10)</f>
        <v>838</v>
      </c>
    </row>
    <row r="11" spans="2:7" x14ac:dyDescent="0.25">
      <c r="B11" s="19"/>
      <c r="C11" s="20"/>
      <c r="D11" s="20"/>
      <c r="E11" s="20"/>
      <c r="F11" s="20"/>
      <c r="G11" s="19"/>
    </row>
    <row r="12" spans="2:7" x14ac:dyDescent="0.25">
      <c r="B12" s="19"/>
      <c r="C12" s="20"/>
      <c r="D12" s="20"/>
      <c r="E12" s="20"/>
      <c r="F12" s="20"/>
      <c r="G12" s="19"/>
    </row>
    <row r="13" spans="2:7" x14ac:dyDescent="0.25">
      <c r="B13" s="19"/>
      <c r="C13" s="20"/>
      <c r="D13" s="20"/>
      <c r="E13" s="20"/>
      <c r="F13" s="20"/>
      <c r="G13" s="19"/>
    </row>
    <row r="14" spans="2:7" x14ac:dyDescent="0.25">
      <c r="B14" s="20"/>
      <c r="C14" s="20"/>
      <c r="D14" s="20"/>
      <c r="E14" s="20"/>
      <c r="F14" s="20"/>
      <c r="G14" s="19"/>
    </row>
    <row r="15" spans="2:7" x14ac:dyDescent="0.25">
      <c r="B15" s="20"/>
      <c r="C15" s="20"/>
      <c r="D15" s="20"/>
      <c r="E15" s="20"/>
      <c r="F15" s="20"/>
      <c r="G15" s="19"/>
    </row>
    <row r="16" spans="2:7" x14ac:dyDescent="0.25">
      <c r="B16" s="20"/>
      <c r="C16" s="20"/>
      <c r="D16" s="20"/>
      <c r="E16" s="20"/>
      <c r="F16" s="20"/>
      <c r="G16" s="19"/>
    </row>
    <row r="17" spans="1:7" x14ac:dyDescent="0.25">
      <c r="B17" s="21" t="s">
        <v>25</v>
      </c>
      <c r="C17" s="19">
        <f>SUM(C10:C16)</f>
        <v>0</v>
      </c>
      <c r="D17" s="19">
        <f t="shared" ref="D17:G17" si="0">SUM(D10:D16)</f>
        <v>0</v>
      </c>
      <c r="E17" s="19">
        <f t="shared" si="0"/>
        <v>538</v>
      </c>
      <c r="F17" s="19">
        <f t="shared" si="0"/>
        <v>300</v>
      </c>
      <c r="G17" s="19">
        <f t="shared" si="0"/>
        <v>838</v>
      </c>
    </row>
    <row r="18" spans="1:7" x14ac:dyDescent="0.25">
      <c r="B18" s="18"/>
      <c r="C18" s="18"/>
      <c r="D18" s="18"/>
      <c r="E18" s="18"/>
      <c r="F18" s="18"/>
      <c r="G18" s="18"/>
    </row>
    <row r="19" spans="1:7" x14ac:dyDescent="0.25">
      <c r="B19" s="18"/>
      <c r="C19" s="18"/>
      <c r="D19" s="18"/>
      <c r="E19" s="18"/>
      <c r="F19" s="18"/>
      <c r="G19" s="18"/>
    </row>
    <row r="20" spans="1:7" x14ac:dyDescent="0.25">
      <c r="B20" s="18"/>
      <c r="C20" s="18"/>
      <c r="D20" s="18"/>
      <c r="E20" s="18"/>
      <c r="F20" s="18"/>
      <c r="G20" s="18"/>
    </row>
    <row r="21" spans="1:7" ht="15.75" x14ac:dyDescent="0.25">
      <c r="A21" s="16" t="s">
        <v>27</v>
      </c>
      <c r="B21" s="22"/>
      <c r="C21" s="23"/>
      <c r="D21" s="23"/>
      <c r="E21" s="29" t="s">
        <v>26</v>
      </c>
      <c r="F21" s="16"/>
      <c r="G21" s="23"/>
    </row>
    <row r="22" spans="1:7" ht="15.75" customHeight="1" x14ac:dyDescent="0.25">
      <c r="E22" s="24"/>
      <c r="F22" s="24"/>
    </row>
    <row r="23" spans="1:7" x14ac:dyDescent="0.25">
      <c r="E23" s="25"/>
      <c r="F23" s="25"/>
    </row>
    <row r="24" spans="1:7" x14ac:dyDescent="0.25">
      <c r="E24" s="24"/>
      <c r="F24" s="24"/>
    </row>
  </sheetData>
  <mergeCells count="5">
    <mergeCell ref="B3:G3"/>
    <mergeCell ref="B5:G5"/>
    <mergeCell ref="B7:B9"/>
    <mergeCell ref="C7:F8"/>
    <mergeCell ref="G7:G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3</vt:i4>
      </vt:variant>
      <vt:variant>
        <vt:lpstr>Наименувани диапазони</vt:lpstr>
      </vt:variant>
      <vt:variant>
        <vt:i4>1</vt:i4>
      </vt:variant>
    </vt:vector>
  </HeadingPairs>
  <TitlesOfParts>
    <vt:vector size="4" baseType="lpstr">
      <vt:lpstr>Приложение №1</vt:lpstr>
      <vt:lpstr>Приложение № 2</vt:lpstr>
      <vt:lpstr>Приложение №3</vt:lpstr>
      <vt:lpstr>'Приложение №1'!Област_печат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2025-05-15T13:10:19Z</dcterms:modified>
</cp:coreProperties>
</file>