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2025\Процедури 2025\Процедури 2025\Корен 05 м\"/>
    </mc:Choice>
  </mc:AlternateContent>
  <bookViews>
    <workbookView xWindow="0" yWindow="0" windowWidth="24000" windowHeight="9630"/>
  </bookViews>
  <sheets>
    <sheet name="Прил. 1" sheetId="20" r:id="rId1"/>
    <sheet name="Прил. 2" sheetId="21" r:id="rId2"/>
    <sheet name="Прил. 3" sheetId="22" r:id="rId3"/>
  </sheets>
  <definedNames>
    <definedName name="_xlnm._FilterDatabase" localSheetId="0" hidden="1">'Прил. 1'!$B$2:$K$18</definedName>
    <definedName name="_xlnm._FilterDatabase" localSheetId="1" hidden="1">'Прил. 2'!$B$2:$K$18</definedName>
  </definedNames>
  <calcPr calcId="162913"/>
</workbook>
</file>

<file path=xl/calcChain.xml><?xml version="1.0" encoding="utf-8"?>
<calcChain xmlns="http://schemas.openxmlformats.org/spreadsheetml/2006/main">
  <c r="F17" i="21" l="1"/>
  <c r="F18" i="21" s="1"/>
  <c r="E17" i="21"/>
  <c r="E18" i="21" s="1"/>
  <c r="K18" i="20"/>
  <c r="F18" i="20"/>
  <c r="E18" i="20"/>
  <c r="F17" i="20" l="1"/>
  <c r="E17" i="20"/>
  <c r="I16" i="20"/>
  <c r="K16" i="20" s="1"/>
  <c r="J15" i="20"/>
  <c r="K15" i="20" s="1"/>
  <c r="J14" i="20"/>
  <c r="K14" i="20" s="1"/>
  <c r="J13" i="20"/>
  <c r="K13" i="20" s="1"/>
  <c r="J12" i="20"/>
  <c r="K12" i="20" s="1"/>
  <c r="I11" i="20"/>
  <c r="K11" i="20" s="1"/>
  <c r="I10" i="20"/>
  <c r="K10" i="20" s="1"/>
  <c r="I9" i="20"/>
  <c r="K9" i="20" s="1"/>
  <c r="J8" i="20"/>
  <c r="K8" i="20" s="1"/>
  <c r="J7" i="20"/>
  <c r="K7" i="20" s="1"/>
  <c r="J6" i="20"/>
  <c r="K6" i="20" s="1"/>
  <c r="I4" i="20"/>
  <c r="K4" i="20" s="1"/>
  <c r="I3" i="20"/>
  <c r="K3" i="20" s="1"/>
  <c r="J5" i="20" l="1"/>
  <c r="K5" i="20" s="1"/>
  <c r="K17" i="20" s="1"/>
</calcChain>
</file>

<file path=xl/sharedStrings.xml><?xml version="1.0" encoding="utf-8"?>
<sst xmlns="http://schemas.openxmlformats.org/spreadsheetml/2006/main" count="107" uniqueCount="44">
  <si>
    <t>Отдел и подотдел</t>
  </si>
  <si>
    <t>Дървесен вид</t>
  </si>
  <si>
    <t>Сортимент</t>
  </si>
  <si>
    <t>Прогнозно количество дървесина пл.куб.м.</t>
  </si>
  <si>
    <t>Прогнозно количество дървесина пр.куб.м.</t>
  </si>
  <si>
    <t>Начална цена лв./пл.м3 без ДДС</t>
  </si>
  <si>
    <t>Начална цена лв./пр.м3 без ДДС</t>
  </si>
  <si>
    <t>Обща цена. лв. без ДДС/ пл.м3</t>
  </si>
  <si>
    <t>Обща цена. лв. без ДДС/ пр.м3</t>
  </si>
  <si>
    <t>Обща цена. лв. без ДДС</t>
  </si>
  <si>
    <t>Технологична дървесина от дребна</t>
  </si>
  <si>
    <t>Технологична дървесина от дърва</t>
  </si>
  <si>
    <t>Дърва за огрев</t>
  </si>
  <si>
    <t>ОЗМ</t>
  </si>
  <si>
    <t>Всичко за подотдела</t>
  </si>
  <si>
    <t>Дъб</t>
  </si>
  <si>
    <t>Технологична дървесина от средна</t>
  </si>
  <si>
    <t>Цер</t>
  </si>
  <si>
    <t>Трупи за бичене до 29 см.</t>
  </si>
  <si>
    <t>Трупи за бичене над 30 см.</t>
  </si>
  <si>
    <t>Приложение 1</t>
  </si>
  <si>
    <t>1207 e</t>
  </si>
  <si>
    <t>Обект №</t>
  </si>
  <si>
    <t>3-42-25</t>
  </si>
  <si>
    <t xml:space="preserve">Гаранция за участие в лв. </t>
  </si>
  <si>
    <t>Всичко за обект 3-42-25</t>
  </si>
  <si>
    <t>Приложение 2</t>
  </si>
  <si>
    <t xml:space="preserve">ПРИЛОЖЕНИЕ 3 </t>
  </si>
  <si>
    <t>към Договор №…... от …...........20…. г.</t>
  </si>
  <si>
    <t>График за покупко-продажба на прогнозни количества стояща дървесина на корен по тримесечия на 2025 година</t>
  </si>
  <si>
    <t>ТП  ДЛС</t>
  </si>
  <si>
    <t>Тримесечие на 2025 год. / прогнозно количество дървесина (пл.куб.м)</t>
  </si>
  <si>
    <t>Общо количество,
пл.куб.м</t>
  </si>
  <si>
    <t>I-во</t>
  </si>
  <si>
    <t>II-ро</t>
  </si>
  <si>
    <t>III-то</t>
  </si>
  <si>
    <t>IV-то</t>
  </si>
  <si>
    <t>Шерба</t>
  </si>
  <si>
    <t xml:space="preserve">ЗА ПРОДАВАЧ: 1.……………                                   </t>
  </si>
  <si>
    <t xml:space="preserve"> ЗА КУПУВАЧ:…………</t>
  </si>
  <si>
    <t>Инж. …....... – директор на
…..................................</t>
  </si>
  <si>
    <t>2.………………………</t>
  </si>
  <si>
    <t>….......................... . – гл. счетоводител на ….........</t>
  </si>
  <si>
    <t>за обект №3-42-25, ТП " ДЛС Шерба"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</si>
</sst>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л_в_._-;\-* #,##0.00\ _л_в_._-;_-* &quot;-&quot;??\ _л_в_._-;_-@_-"/>
  </numFmts>
  <fonts count="10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i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60">
    <xf numFmtId="0" fontId="0" fillId="0" borderId="0" xfId="0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2" xfId="1" applyFont="1" applyBorder="1"/>
    <xf numFmtId="0" fontId="2" fillId="0" borderId="1" xfId="1" applyFont="1" applyBorder="1" applyAlignment="1">
      <alignment vertical="center"/>
    </xf>
    <xf numFmtId="2" fontId="2" fillId="0" borderId="1" xfId="1" applyNumberFormat="1" applyFont="1" applyBorder="1"/>
    <xf numFmtId="0" fontId="2" fillId="0" borderId="2" xfId="1" applyFont="1" applyBorder="1" applyAlignment="1">
      <alignment horizontal="right" vertical="top"/>
    </xf>
    <xf numFmtId="1" fontId="2" fillId="0" borderId="2" xfId="1" applyNumberFormat="1" applyFont="1" applyBorder="1" applyAlignment="1">
      <alignment horizontal="right" vertical="top"/>
    </xf>
    <xf numFmtId="0" fontId="2" fillId="2" borderId="3" xfId="1" applyFont="1" applyFill="1" applyBorder="1" applyAlignment="1">
      <alignment horizontal="left" vertical="top"/>
    </xf>
    <xf numFmtId="0" fontId="3" fillId="2" borderId="2" xfId="1" applyFont="1" applyFill="1" applyBorder="1" applyAlignment="1">
      <alignment horizontal="right"/>
    </xf>
    <xf numFmtId="1" fontId="3" fillId="2" borderId="2" xfId="1" applyNumberFormat="1" applyFont="1" applyFill="1" applyBorder="1" applyAlignment="1">
      <alignment horizontal="right"/>
    </xf>
    <xf numFmtId="0" fontId="2" fillId="2" borderId="1" xfId="1" applyFont="1" applyFill="1" applyBorder="1"/>
    <xf numFmtId="2" fontId="3" fillId="2" borderId="2" xfId="1" applyNumberFormat="1" applyFont="1" applyFill="1" applyBorder="1" applyAlignment="1">
      <alignment horizontal="right"/>
    </xf>
    <xf numFmtId="0" fontId="2" fillId="0" borderId="0" xfId="0" applyFont="1"/>
    <xf numFmtId="0" fontId="2" fillId="0" borderId="1" xfId="1" applyFont="1" applyBorder="1" applyAlignment="1">
      <alignment horizontal="right" vertical="top"/>
    </xf>
    <xf numFmtId="0" fontId="2" fillId="0" borderId="1" xfId="0" applyFont="1" applyBorder="1"/>
    <xf numFmtId="0" fontId="2" fillId="3" borderId="2" xfId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2" fillId="3" borderId="6" xfId="1" applyFont="1" applyFill="1" applyBorder="1" applyAlignment="1">
      <alignment horizontal="center" vertical="center" wrapText="1"/>
    </xf>
    <xf numFmtId="0" fontId="2" fillId="3" borderId="4" xfId="1" applyFont="1" applyFill="1" applyBorder="1" applyAlignment="1">
      <alignment horizontal="center" vertical="center" wrapText="1"/>
    </xf>
    <xf numFmtId="0" fontId="2" fillId="2" borderId="5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6" fillId="0" borderId="0" xfId="0" applyFont="1"/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2" fontId="7" fillId="2" borderId="1" xfId="0" applyNumberFormat="1" applyFont="1" applyFill="1" applyBorder="1"/>
    <xf numFmtId="0" fontId="3" fillId="3" borderId="0" xfId="0" applyFont="1" applyFill="1" applyAlignment="1">
      <alignment horizontal="center" vertical="top"/>
    </xf>
    <xf numFmtId="0" fontId="3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 wrapText="1"/>
    </xf>
    <xf numFmtId="0" fontId="2" fillId="0" borderId="0" xfId="0" applyFont="1" applyAlignment="1">
      <alignment vertical="top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" fillId="3" borderId="0" xfId="0" applyFont="1" applyFill="1" applyAlignment="1">
      <alignment vertical="top"/>
    </xf>
    <xf numFmtId="2" fontId="2" fillId="3" borderId="0" xfId="0" applyNumberFormat="1" applyFont="1" applyFill="1" applyAlignment="1">
      <alignment vertical="top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8" fillId="0" borderId="0" xfId="0" applyFont="1"/>
    <xf numFmtId="0" fontId="9" fillId="0" borderId="1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9" fillId="0" borderId="1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1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/>
    </xf>
  </cellXfs>
  <cellStyles count="3">
    <cellStyle name="Запетая 2" xfId="2"/>
    <cellStyle name="Нормален" xfId="0" builtinId="0"/>
    <cellStyle name="Нормален 2" xfId="1"/>
  </cellStyles>
  <dxfs count="8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" name="Текстово поле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6305550" y="4867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" name="Текстово поле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6305550" y="10868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18</xdr:row>
      <xdr:rowOff>0</xdr:rowOff>
    </xdr:from>
    <xdr:ext cx="65" cy="172227"/>
    <xdr:sp macro="" textlink="">
      <xdr:nvSpPr>
        <xdr:cNvPr id="4" name="Текстово поле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6305550" y="12068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18</xdr:row>
      <xdr:rowOff>0</xdr:rowOff>
    </xdr:from>
    <xdr:ext cx="65" cy="172227"/>
    <xdr:sp macro="" textlink="">
      <xdr:nvSpPr>
        <xdr:cNvPr id="5" name="Текстово поле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 txBox="1"/>
      </xdr:nvSpPr>
      <xdr:spPr>
        <a:xfrm>
          <a:off x="6305550" y="12668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18</xdr:row>
      <xdr:rowOff>0</xdr:rowOff>
    </xdr:from>
    <xdr:ext cx="65" cy="172227"/>
    <xdr:sp macro="" textlink="">
      <xdr:nvSpPr>
        <xdr:cNvPr id="6" name="Текстово поле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 txBox="1"/>
      </xdr:nvSpPr>
      <xdr:spPr>
        <a:xfrm>
          <a:off x="6305550" y="13401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" name="Текстово поле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6829425" y="1800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" name="Текстово поле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6829425" y="1800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18</xdr:row>
      <xdr:rowOff>0</xdr:rowOff>
    </xdr:from>
    <xdr:ext cx="65" cy="172227"/>
    <xdr:sp macro="" textlink="">
      <xdr:nvSpPr>
        <xdr:cNvPr id="4" name="Текстово поле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6829425" y="5000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18</xdr:row>
      <xdr:rowOff>0</xdr:rowOff>
    </xdr:from>
    <xdr:ext cx="65" cy="172227"/>
    <xdr:sp macro="" textlink="">
      <xdr:nvSpPr>
        <xdr:cNvPr id="5" name="Текстово поле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 txBox="1"/>
      </xdr:nvSpPr>
      <xdr:spPr>
        <a:xfrm>
          <a:off x="6829425" y="5000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18</xdr:row>
      <xdr:rowOff>0</xdr:rowOff>
    </xdr:from>
    <xdr:ext cx="65" cy="172227"/>
    <xdr:sp macro="" textlink="">
      <xdr:nvSpPr>
        <xdr:cNvPr id="6" name="Текстово поле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 txBox="1"/>
      </xdr:nvSpPr>
      <xdr:spPr>
        <a:xfrm>
          <a:off x="6829425" y="5000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</xdr:wsDr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tabSelected="1" workbookViewId="0">
      <selection activeCell="Q7" sqref="Q7"/>
    </sheetView>
  </sheetViews>
  <sheetFormatPr defaultRowHeight="15.75" x14ac:dyDescent="0.25"/>
  <cols>
    <col min="1" max="1" width="9.140625" style="22"/>
    <col min="2" max="2" width="10.42578125" style="22" customWidth="1"/>
    <col min="3" max="3" width="11" style="22" customWidth="1"/>
    <col min="4" max="4" width="35" style="22" customWidth="1"/>
    <col min="5" max="5" width="9.140625" style="22"/>
    <col min="6" max="6" width="9.42578125" style="22" customWidth="1"/>
    <col min="7" max="8" width="9.140625" style="22"/>
    <col min="9" max="10" width="10.42578125" style="22" customWidth="1"/>
    <col min="11" max="11" width="11.85546875" style="22" customWidth="1"/>
    <col min="12" max="12" width="11" style="22" customWidth="1"/>
    <col min="13" max="16384" width="9.140625" style="22"/>
  </cols>
  <sheetData>
    <row r="1" spans="1:12" x14ac:dyDescent="0.25">
      <c r="D1" s="22" t="s">
        <v>20</v>
      </c>
    </row>
    <row r="2" spans="1:12" ht="126" x14ac:dyDescent="0.25">
      <c r="A2" s="23" t="s">
        <v>22</v>
      </c>
      <c r="B2" s="16" t="s">
        <v>0</v>
      </c>
      <c r="C2" s="2" t="s">
        <v>1</v>
      </c>
      <c r="D2" s="1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2" t="s">
        <v>7</v>
      </c>
      <c r="J2" s="2" t="s">
        <v>8</v>
      </c>
      <c r="K2" s="2" t="s">
        <v>9</v>
      </c>
      <c r="L2" s="17" t="s">
        <v>24</v>
      </c>
    </row>
    <row r="3" spans="1:12" x14ac:dyDescent="0.25">
      <c r="A3" s="24" t="s">
        <v>23</v>
      </c>
      <c r="B3" s="18" t="s">
        <v>21</v>
      </c>
      <c r="C3" s="3" t="s">
        <v>15</v>
      </c>
      <c r="D3" s="4" t="s">
        <v>19</v>
      </c>
      <c r="E3" s="6">
        <v>30</v>
      </c>
      <c r="F3" s="7"/>
      <c r="G3" s="5">
        <v>164</v>
      </c>
      <c r="H3" s="5"/>
      <c r="I3" s="5">
        <f>E3*G3</f>
        <v>4920</v>
      </c>
      <c r="J3" s="5"/>
      <c r="K3" s="5">
        <f>I3</f>
        <v>4920</v>
      </c>
      <c r="L3" s="25"/>
    </row>
    <row r="4" spans="1:12" x14ac:dyDescent="0.25">
      <c r="A4" s="24"/>
      <c r="B4" s="19"/>
      <c r="C4" s="3" t="s">
        <v>15</v>
      </c>
      <c r="D4" s="4" t="s">
        <v>18</v>
      </c>
      <c r="E4" s="6">
        <v>27</v>
      </c>
      <c r="F4" s="7"/>
      <c r="G4" s="5">
        <v>144</v>
      </c>
      <c r="H4" s="5"/>
      <c r="I4" s="5">
        <f>E4*G4</f>
        <v>3888</v>
      </c>
      <c r="J4" s="5"/>
      <c r="K4" s="5">
        <f>I4</f>
        <v>3888</v>
      </c>
      <c r="L4" s="25"/>
    </row>
    <row r="5" spans="1:12" x14ac:dyDescent="0.25">
      <c r="A5" s="24"/>
      <c r="B5" s="19"/>
      <c r="C5" s="3" t="s">
        <v>15</v>
      </c>
      <c r="D5" s="4" t="s">
        <v>16</v>
      </c>
      <c r="E5" s="6">
        <v>6</v>
      </c>
      <c r="F5" s="7">
        <v>10</v>
      </c>
      <c r="G5" s="5"/>
      <c r="H5" s="5">
        <v>37</v>
      </c>
      <c r="I5" s="5"/>
      <c r="J5" s="5">
        <f>F5*H5</f>
        <v>370</v>
      </c>
      <c r="K5" s="5">
        <f>J5</f>
        <v>370</v>
      </c>
      <c r="L5" s="25"/>
    </row>
    <row r="6" spans="1:12" x14ac:dyDescent="0.25">
      <c r="A6" s="24"/>
      <c r="B6" s="19"/>
      <c r="C6" s="3" t="s">
        <v>15</v>
      </c>
      <c r="D6" s="4" t="s">
        <v>10</v>
      </c>
      <c r="E6" s="6">
        <v>8</v>
      </c>
      <c r="F6" s="7">
        <v>13</v>
      </c>
      <c r="G6" s="5"/>
      <c r="H6" s="5">
        <v>37</v>
      </c>
      <c r="I6" s="5"/>
      <c r="J6" s="5">
        <f>F6*H6</f>
        <v>481</v>
      </c>
      <c r="K6" s="5">
        <f>J6</f>
        <v>481</v>
      </c>
      <c r="L6" s="25"/>
    </row>
    <row r="7" spans="1:12" x14ac:dyDescent="0.25">
      <c r="A7" s="24"/>
      <c r="B7" s="19"/>
      <c r="C7" s="3" t="s">
        <v>15</v>
      </c>
      <c r="D7" s="4" t="s">
        <v>11</v>
      </c>
      <c r="E7" s="6">
        <v>600</v>
      </c>
      <c r="F7" s="7">
        <v>1000</v>
      </c>
      <c r="G7" s="5"/>
      <c r="H7" s="5">
        <v>37</v>
      </c>
      <c r="I7" s="5"/>
      <c r="J7" s="5">
        <f>F7*H7</f>
        <v>37000</v>
      </c>
      <c r="K7" s="5">
        <f>J7</f>
        <v>37000</v>
      </c>
      <c r="L7" s="25"/>
    </row>
    <row r="8" spans="1:12" x14ac:dyDescent="0.25">
      <c r="A8" s="24"/>
      <c r="B8" s="19"/>
      <c r="C8" s="3" t="s">
        <v>15</v>
      </c>
      <c r="D8" s="4" t="s">
        <v>12</v>
      </c>
      <c r="E8" s="6">
        <v>230</v>
      </c>
      <c r="F8" s="7">
        <v>418</v>
      </c>
      <c r="G8" s="5"/>
      <c r="H8" s="5">
        <v>37</v>
      </c>
      <c r="I8" s="5"/>
      <c r="J8" s="5">
        <f>F8*H8</f>
        <v>15466</v>
      </c>
      <c r="K8" s="5">
        <f>J8</f>
        <v>15466</v>
      </c>
      <c r="L8" s="25"/>
    </row>
    <row r="9" spans="1:12" x14ac:dyDescent="0.25">
      <c r="A9" s="24"/>
      <c r="B9" s="19"/>
      <c r="C9" s="3" t="s">
        <v>15</v>
      </c>
      <c r="D9" s="4" t="s">
        <v>13</v>
      </c>
      <c r="E9" s="6">
        <v>10</v>
      </c>
      <c r="F9" s="7"/>
      <c r="G9" s="5">
        <v>89</v>
      </c>
      <c r="H9" s="5"/>
      <c r="I9" s="5">
        <f>E9*G9</f>
        <v>890</v>
      </c>
      <c r="J9" s="5"/>
      <c r="K9" s="5">
        <f>I9</f>
        <v>890</v>
      </c>
      <c r="L9" s="25"/>
    </row>
    <row r="10" spans="1:12" x14ac:dyDescent="0.25">
      <c r="A10" s="24"/>
      <c r="B10" s="19"/>
      <c r="C10" s="3" t="s">
        <v>17</v>
      </c>
      <c r="D10" s="4" t="s">
        <v>19</v>
      </c>
      <c r="E10" s="6">
        <v>18</v>
      </c>
      <c r="F10" s="7"/>
      <c r="G10" s="5">
        <v>87</v>
      </c>
      <c r="H10" s="13"/>
      <c r="I10" s="5">
        <f>E10*G10</f>
        <v>1566</v>
      </c>
      <c r="J10" s="13"/>
      <c r="K10" s="5">
        <f>I10</f>
        <v>1566</v>
      </c>
      <c r="L10" s="25"/>
    </row>
    <row r="11" spans="1:12" x14ac:dyDescent="0.25">
      <c r="A11" s="24"/>
      <c r="B11" s="19"/>
      <c r="C11" s="3" t="s">
        <v>17</v>
      </c>
      <c r="D11" s="4" t="s">
        <v>18</v>
      </c>
      <c r="E11" s="6">
        <v>4</v>
      </c>
      <c r="F11" s="7"/>
      <c r="G11" s="5">
        <v>87</v>
      </c>
      <c r="H11" s="13"/>
      <c r="I11" s="5">
        <f>E11*G11</f>
        <v>348</v>
      </c>
      <c r="J11" s="13"/>
      <c r="K11" s="5">
        <f>I11</f>
        <v>348</v>
      </c>
      <c r="L11" s="25"/>
    </row>
    <row r="12" spans="1:12" x14ac:dyDescent="0.25">
      <c r="A12" s="24"/>
      <c r="B12" s="19"/>
      <c r="C12" s="3" t="s">
        <v>17</v>
      </c>
      <c r="D12" s="4" t="s">
        <v>16</v>
      </c>
      <c r="E12" s="6">
        <v>2</v>
      </c>
      <c r="F12" s="7">
        <v>3</v>
      </c>
      <c r="G12" s="5"/>
      <c r="H12" s="5">
        <v>37</v>
      </c>
      <c r="I12" s="5"/>
      <c r="J12" s="5">
        <f>F12*H12</f>
        <v>111</v>
      </c>
      <c r="K12" s="5">
        <f>J12</f>
        <v>111</v>
      </c>
      <c r="L12" s="25"/>
    </row>
    <row r="13" spans="1:12" x14ac:dyDescent="0.25">
      <c r="A13" s="24"/>
      <c r="B13" s="19"/>
      <c r="C13" s="3" t="s">
        <v>17</v>
      </c>
      <c r="D13" s="4" t="s">
        <v>10</v>
      </c>
      <c r="E13" s="6">
        <v>5</v>
      </c>
      <c r="F13" s="7">
        <v>8</v>
      </c>
      <c r="G13" s="5"/>
      <c r="H13" s="5">
        <v>37</v>
      </c>
      <c r="I13" s="5"/>
      <c r="J13" s="5">
        <f>F13*H13</f>
        <v>296</v>
      </c>
      <c r="K13" s="5">
        <f>J13</f>
        <v>296</v>
      </c>
      <c r="L13" s="25"/>
    </row>
    <row r="14" spans="1:12" x14ac:dyDescent="0.25">
      <c r="A14" s="24"/>
      <c r="B14" s="19"/>
      <c r="C14" s="3" t="s">
        <v>17</v>
      </c>
      <c r="D14" s="4" t="s">
        <v>11</v>
      </c>
      <c r="E14" s="14">
        <v>200</v>
      </c>
      <c r="F14" s="7">
        <v>333</v>
      </c>
      <c r="G14" s="5"/>
      <c r="H14" s="5">
        <v>37</v>
      </c>
      <c r="I14" s="5"/>
      <c r="J14" s="5">
        <f>F14*H14</f>
        <v>12321</v>
      </c>
      <c r="K14" s="5">
        <f>J14</f>
        <v>12321</v>
      </c>
      <c r="L14" s="25"/>
    </row>
    <row r="15" spans="1:12" x14ac:dyDescent="0.25">
      <c r="A15" s="24"/>
      <c r="B15" s="19"/>
      <c r="C15" s="3" t="s">
        <v>17</v>
      </c>
      <c r="D15" s="4" t="s">
        <v>12</v>
      </c>
      <c r="E15" s="15">
        <v>90</v>
      </c>
      <c r="F15" s="7">
        <v>164</v>
      </c>
      <c r="G15" s="15"/>
      <c r="H15" s="5">
        <v>37</v>
      </c>
      <c r="I15" s="5"/>
      <c r="J15" s="5">
        <f>F15*H15</f>
        <v>6068</v>
      </c>
      <c r="K15" s="5">
        <f>J15</f>
        <v>6068</v>
      </c>
      <c r="L15" s="25"/>
    </row>
    <row r="16" spans="1:12" x14ac:dyDescent="0.25">
      <c r="A16" s="24"/>
      <c r="B16" s="19"/>
      <c r="C16" s="3" t="s">
        <v>17</v>
      </c>
      <c r="D16" s="4" t="s">
        <v>13</v>
      </c>
      <c r="E16" s="15">
        <v>15</v>
      </c>
      <c r="F16" s="7"/>
      <c r="G16" s="5">
        <v>85</v>
      </c>
      <c r="H16" s="5"/>
      <c r="I16" s="5">
        <f>E16*G16</f>
        <v>1275</v>
      </c>
      <c r="J16" s="5"/>
      <c r="K16" s="5">
        <f>I16</f>
        <v>1275</v>
      </c>
      <c r="L16" s="25"/>
    </row>
    <row r="17" spans="1:12" x14ac:dyDescent="0.25">
      <c r="A17" s="24"/>
      <c r="B17" s="20"/>
      <c r="C17" s="8"/>
      <c r="D17" s="9" t="s">
        <v>14</v>
      </c>
      <c r="E17" s="10">
        <f>SUM(E3:E16)</f>
        <v>1245</v>
      </c>
      <c r="F17" s="10">
        <f>SUM(F3:F16)</f>
        <v>1949</v>
      </c>
      <c r="G17" s="11"/>
      <c r="H17" s="11"/>
      <c r="I17" s="12"/>
      <c r="J17" s="12"/>
      <c r="K17" s="12">
        <f>SUM(K3:K16)</f>
        <v>85000</v>
      </c>
      <c r="L17" s="25"/>
    </row>
    <row r="18" spans="1:12" x14ac:dyDescent="0.25">
      <c r="A18" s="24"/>
      <c r="B18" s="21"/>
      <c r="C18" s="8"/>
      <c r="D18" s="9" t="s">
        <v>25</v>
      </c>
      <c r="E18" s="10">
        <f>E17</f>
        <v>1245</v>
      </c>
      <c r="F18" s="10">
        <f>F17</f>
        <v>1949</v>
      </c>
      <c r="G18" s="11"/>
      <c r="H18" s="11"/>
      <c r="I18" s="12"/>
      <c r="J18" s="12"/>
      <c r="K18" s="12">
        <f>K17</f>
        <v>85000</v>
      </c>
      <c r="L18" s="26">
        <v>4250</v>
      </c>
    </row>
  </sheetData>
  <autoFilter ref="B2:K18"/>
  <mergeCells count="3">
    <mergeCell ref="L3:L17"/>
    <mergeCell ref="A3:A18"/>
    <mergeCell ref="B3:B17"/>
  </mergeCells>
  <conditionalFormatting sqref="B2">
    <cfRule type="duplicateValues" dxfId="7" priority="15"/>
    <cfRule type="duplicateValues" dxfId="6" priority="16"/>
  </conditionalFormatting>
  <conditionalFormatting sqref="B3">
    <cfRule type="duplicateValues" dxfId="5" priority="27"/>
    <cfRule type="duplicateValues" dxfId="4" priority="28"/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workbookViewId="0">
      <selection activeCell="P17" sqref="P17"/>
    </sheetView>
  </sheetViews>
  <sheetFormatPr defaultRowHeight="15.75" x14ac:dyDescent="0.25"/>
  <cols>
    <col min="1" max="1" width="9.140625" style="22"/>
    <col min="2" max="2" width="10.42578125" style="22" customWidth="1"/>
    <col min="3" max="3" width="11" style="22" customWidth="1"/>
    <col min="4" max="4" width="35" style="22" customWidth="1"/>
    <col min="5" max="5" width="9.140625" style="22"/>
    <col min="6" max="6" width="9.42578125" style="22" customWidth="1"/>
    <col min="7" max="8" width="9.140625" style="22"/>
    <col min="9" max="10" width="10.42578125" style="22" customWidth="1"/>
    <col min="11" max="11" width="11.85546875" style="22" customWidth="1"/>
    <col min="12" max="12" width="11" style="22" customWidth="1"/>
    <col min="13" max="16384" width="9.140625" style="22"/>
  </cols>
  <sheetData>
    <row r="1" spans="1:12" x14ac:dyDescent="0.25">
      <c r="D1" s="22" t="s">
        <v>26</v>
      </c>
    </row>
    <row r="2" spans="1:12" ht="126" x14ac:dyDescent="0.25">
      <c r="A2" s="23" t="s">
        <v>22</v>
      </c>
      <c r="B2" s="16" t="s">
        <v>0</v>
      </c>
      <c r="C2" s="2" t="s">
        <v>1</v>
      </c>
      <c r="D2" s="1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2" t="s">
        <v>7</v>
      </c>
      <c r="J2" s="2" t="s">
        <v>8</v>
      </c>
      <c r="K2" s="2" t="s">
        <v>9</v>
      </c>
      <c r="L2" s="17" t="s">
        <v>24</v>
      </c>
    </row>
    <row r="3" spans="1:12" x14ac:dyDescent="0.25">
      <c r="A3" s="24" t="s">
        <v>23</v>
      </c>
      <c r="B3" s="18" t="s">
        <v>21</v>
      </c>
      <c r="C3" s="3" t="s">
        <v>15</v>
      </c>
      <c r="D3" s="4" t="s">
        <v>19</v>
      </c>
      <c r="E3" s="6">
        <v>30</v>
      </c>
      <c r="F3" s="7"/>
      <c r="G3" s="5"/>
      <c r="H3" s="5"/>
      <c r="I3" s="5"/>
      <c r="J3" s="5"/>
      <c r="K3" s="5"/>
      <c r="L3" s="25"/>
    </row>
    <row r="4" spans="1:12" x14ac:dyDescent="0.25">
      <c r="A4" s="24"/>
      <c r="B4" s="19"/>
      <c r="C4" s="3" t="s">
        <v>15</v>
      </c>
      <c r="D4" s="4" t="s">
        <v>18</v>
      </c>
      <c r="E4" s="6">
        <v>27</v>
      </c>
      <c r="F4" s="7"/>
      <c r="G4" s="5"/>
      <c r="H4" s="5"/>
      <c r="I4" s="5"/>
      <c r="J4" s="5"/>
      <c r="K4" s="5"/>
      <c r="L4" s="25"/>
    </row>
    <row r="5" spans="1:12" x14ac:dyDescent="0.25">
      <c r="A5" s="24"/>
      <c r="B5" s="19"/>
      <c r="C5" s="3" t="s">
        <v>15</v>
      </c>
      <c r="D5" s="4" t="s">
        <v>16</v>
      </c>
      <c r="E5" s="6">
        <v>6</v>
      </c>
      <c r="F5" s="7">
        <v>10</v>
      </c>
      <c r="G5" s="5"/>
      <c r="H5" s="5"/>
      <c r="I5" s="5"/>
      <c r="J5" s="5"/>
      <c r="K5" s="5"/>
      <c r="L5" s="25"/>
    </row>
    <row r="6" spans="1:12" x14ac:dyDescent="0.25">
      <c r="A6" s="24"/>
      <c r="B6" s="19"/>
      <c r="C6" s="3" t="s">
        <v>15</v>
      </c>
      <c r="D6" s="4" t="s">
        <v>10</v>
      </c>
      <c r="E6" s="6">
        <v>8</v>
      </c>
      <c r="F6" s="7">
        <v>13</v>
      </c>
      <c r="G6" s="5"/>
      <c r="H6" s="5"/>
      <c r="I6" s="5"/>
      <c r="J6" s="5"/>
      <c r="K6" s="5"/>
      <c r="L6" s="25"/>
    </row>
    <row r="7" spans="1:12" x14ac:dyDescent="0.25">
      <c r="A7" s="24"/>
      <c r="B7" s="19"/>
      <c r="C7" s="3" t="s">
        <v>15</v>
      </c>
      <c r="D7" s="4" t="s">
        <v>11</v>
      </c>
      <c r="E7" s="6">
        <v>600</v>
      </c>
      <c r="F7" s="7">
        <v>1000</v>
      </c>
      <c r="G7" s="5"/>
      <c r="H7" s="5"/>
      <c r="I7" s="5"/>
      <c r="J7" s="5"/>
      <c r="K7" s="5"/>
      <c r="L7" s="25"/>
    </row>
    <row r="8" spans="1:12" x14ac:dyDescent="0.25">
      <c r="A8" s="24"/>
      <c r="B8" s="19"/>
      <c r="C8" s="3" t="s">
        <v>15</v>
      </c>
      <c r="D8" s="4" t="s">
        <v>12</v>
      </c>
      <c r="E8" s="6">
        <v>230</v>
      </c>
      <c r="F8" s="7">
        <v>418</v>
      </c>
      <c r="G8" s="5"/>
      <c r="H8" s="5"/>
      <c r="I8" s="5"/>
      <c r="J8" s="5"/>
      <c r="K8" s="5"/>
      <c r="L8" s="25"/>
    </row>
    <row r="9" spans="1:12" x14ac:dyDescent="0.25">
      <c r="A9" s="24"/>
      <c r="B9" s="19"/>
      <c r="C9" s="3" t="s">
        <v>15</v>
      </c>
      <c r="D9" s="4" t="s">
        <v>13</v>
      </c>
      <c r="E9" s="6">
        <v>10</v>
      </c>
      <c r="F9" s="7"/>
      <c r="G9" s="5"/>
      <c r="H9" s="5"/>
      <c r="I9" s="5"/>
      <c r="J9" s="5"/>
      <c r="K9" s="5"/>
      <c r="L9" s="25"/>
    </row>
    <row r="10" spans="1:12" x14ac:dyDescent="0.25">
      <c r="A10" s="24"/>
      <c r="B10" s="19"/>
      <c r="C10" s="3" t="s">
        <v>17</v>
      </c>
      <c r="D10" s="4" t="s">
        <v>19</v>
      </c>
      <c r="E10" s="6">
        <v>18</v>
      </c>
      <c r="F10" s="7"/>
      <c r="G10" s="5"/>
      <c r="H10" s="13"/>
      <c r="I10" s="5"/>
      <c r="J10" s="13"/>
      <c r="K10" s="5"/>
      <c r="L10" s="25"/>
    </row>
    <row r="11" spans="1:12" x14ac:dyDescent="0.25">
      <c r="A11" s="24"/>
      <c r="B11" s="19"/>
      <c r="C11" s="3" t="s">
        <v>17</v>
      </c>
      <c r="D11" s="4" t="s">
        <v>18</v>
      </c>
      <c r="E11" s="6">
        <v>4</v>
      </c>
      <c r="F11" s="7"/>
      <c r="G11" s="5"/>
      <c r="H11" s="13"/>
      <c r="I11" s="5"/>
      <c r="J11" s="13"/>
      <c r="K11" s="5"/>
      <c r="L11" s="25"/>
    </row>
    <row r="12" spans="1:12" x14ac:dyDescent="0.25">
      <c r="A12" s="24"/>
      <c r="B12" s="19"/>
      <c r="C12" s="3" t="s">
        <v>17</v>
      </c>
      <c r="D12" s="4" t="s">
        <v>16</v>
      </c>
      <c r="E12" s="6">
        <v>2</v>
      </c>
      <c r="F12" s="7">
        <v>3</v>
      </c>
      <c r="G12" s="5"/>
      <c r="H12" s="5"/>
      <c r="I12" s="5"/>
      <c r="J12" s="5"/>
      <c r="K12" s="5"/>
      <c r="L12" s="25"/>
    </row>
    <row r="13" spans="1:12" x14ac:dyDescent="0.25">
      <c r="A13" s="24"/>
      <c r="B13" s="19"/>
      <c r="C13" s="3" t="s">
        <v>17</v>
      </c>
      <c r="D13" s="4" t="s">
        <v>10</v>
      </c>
      <c r="E13" s="6">
        <v>5</v>
      </c>
      <c r="F13" s="7">
        <v>8</v>
      </c>
      <c r="G13" s="5"/>
      <c r="H13" s="5"/>
      <c r="I13" s="5"/>
      <c r="J13" s="5"/>
      <c r="K13" s="5"/>
      <c r="L13" s="25"/>
    </row>
    <row r="14" spans="1:12" x14ac:dyDescent="0.25">
      <c r="A14" s="24"/>
      <c r="B14" s="19"/>
      <c r="C14" s="3" t="s">
        <v>17</v>
      </c>
      <c r="D14" s="4" t="s">
        <v>11</v>
      </c>
      <c r="E14" s="14">
        <v>200</v>
      </c>
      <c r="F14" s="7">
        <v>333</v>
      </c>
      <c r="G14" s="5"/>
      <c r="H14" s="5"/>
      <c r="I14" s="5"/>
      <c r="J14" s="5"/>
      <c r="K14" s="5"/>
      <c r="L14" s="25"/>
    </row>
    <row r="15" spans="1:12" x14ac:dyDescent="0.25">
      <c r="A15" s="24"/>
      <c r="B15" s="19"/>
      <c r="C15" s="3" t="s">
        <v>17</v>
      </c>
      <c r="D15" s="4" t="s">
        <v>12</v>
      </c>
      <c r="E15" s="15">
        <v>90</v>
      </c>
      <c r="F15" s="7">
        <v>164</v>
      </c>
      <c r="G15" s="15"/>
      <c r="H15" s="5"/>
      <c r="I15" s="5"/>
      <c r="J15" s="5"/>
      <c r="K15" s="5"/>
      <c r="L15" s="25"/>
    </row>
    <row r="16" spans="1:12" x14ac:dyDescent="0.25">
      <c r="A16" s="24"/>
      <c r="B16" s="19"/>
      <c r="C16" s="3" t="s">
        <v>17</v>
      </c>
      <c r="D16" s="4" t="s">
        <v>13</v>
      </c>
      <c r="E16" s="15">
        <v>15</v>
      </c>
      <c r="F16" s="7"/>
      <c r="G16" s="5"/>
      <c r="H16" s="5"/>
      <c r="I16" s="5"/>
      <c r="J16" s="5"/>
      <c r="K16" s="5"/>
      <c r="L16" s="25"/>
    </row>
    <row r="17" spans="1:12" x14ac:dyDescent="0.25">
      <c r="A17" s="24"/>
      <c r="B17" s="20"/>
      <c r="C17" s="8"/>
      <c r="D17" s="9" t="s">
        <v>14</v>
      </c>
      <c r="E17" s="10">
        <f>SUM(E3:E16)</f>
        <v>1245</v>
      </c>
      <c r="F17" s="10">
        <f>SUM(F3:F16)</f>
        <v>1949</v>
      </c>
      <c r="G17" s="11"/>
      <c r="H17" s="11"/>
      <c r="I17" s="12"/>
      <c r="J17" s="12"/>
      <c r="K17" s="12"/>
      <c r="L17" s="25"/>
    </row>
    <row r="18" spans="1:12" x14ac:dyDescent="0.25">
      <c r="A18" s="24"/>
      <c r="B18" s="21"/>
      <c r="C18" s="8"/>
      <c r="D18" s="9" t="s">
        <v>25</v>
      </c>
      <c r="E18" s="10">
        <f>E17</f>
        <v>1245</v>
      </c>
      <c r="F18" s="10">
        <f>F17</f>
        <v>1949</v>
      </c>
      <c r="G18" s="11"/>
      <c r="H18" s="11"/>
      <c r="I18" s="12"/>
      <c r="J18" s="12"/>
      <c r="K18" s="12"/>
      <c r="L18" s="26"/>
    </row>
  </sheetData>
  <autoFilter ref="B2:K18"/>
  <mergeCells count="3">
    <mergeCell ref="A3:A18"/>
    <mergeCell ref="B3:B17"/>
    <mergeCell ref="L3:L17"/>
  </mergeCells>
  <conditionalFormatting sqref="B2">
    <cfRule type="duplicateValues" dxfId="3" priority="1"/>
    <cfRule type="duplicateValues" dxfId="2" priority="2"/>
  </conditionalFormatting>
  <conditionalFormatting sqref="B3">
    <cfRule type="duplicateValues" dxfId="1" priority="3"/>
    <cfRule type="duplicateValues" dxfId="0" priority="4"/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3:L21"/>
  <sheetViews>
    <sheetView workbookViewId="0">
      <selection activeCell="F10" sqref="F10:I10"/>
    </sheetView>
  </sheetViews>
  <sheetFormatPr defaultRowHeight="15" x14ac:dyDescent="0.25"/>
  <sheetData>
    <row r="3" spans="5:12" ht="15.75" x14ac:dyDescent="0.25">
      <c r="E3" s="27" t="s">
        <v>27</v>
      </c>
      <c r="F3" s="27"/>
      <c r="G3" s="27"/>
      <c r="H3" s="27"/>
      <c r="I3" s="27"/>
      <c r="J3" s="27"/>
      <c r="K3" s="27"/>
      <c r="L3" s="27"/>
    </row>
    <row r="4" spans="5:12" ht="15.75" x14ac:dyDescent="0.25">
      <c r="E4" s="28" t="s">
        <v>28</v>
      </c>
      <c r="F4" s="28"/>
      <c r="G4" s="28"/>
      <c r="H4" s="28"/>
      <c r="I4" s="28"/>
      <c r="J4" s="28"/>
      <c r="K4" s="28"/>
      <c r="L4" s="28"/>
    </row>
    <row r="5" spans="5:12" ht="15.75" x14ac:dyDescent="0.25">
      <c r="E5" s="29" t="s">
        <v>29</v>
      </c>
      <c r="F5" s="29"/>
      <c r="G5" s="29"/>
      <c r="H5" s="29"/>
      <c r="I5" s="29"/>
      <c r="J5" s="29"/>
      <c r="K5" s="29"/>
      <c r="L5" s="29"/>
    </row>
    <row r="6" spans="5:12" ht="15.75" x14ac:dyDescent="0.25">
      <c r="E6" s="28" t="s">
        <v>43</v>
      </c>
      <c r="F6" s="28"/>
      <c r="G6" s="28"/>
      <c r="H6" s="28"/>
      <c r="I6" s="28"/>
      <c r="J6" s="28"/>
      <c r="K6" s="28"/>
      <c r="L6" s="28"/>
    </row>
    <row r="7" spans="5:12" ht="15.75" x14ac:dyDescent="0.25">
      <c r="E7" s="30"/>
      <c r="F7" s="30"/>
      <c r="G7" s="30"/>
      <c r="H7" s="30"/>
      <c r="I7" s="30"/>
      <c r="J7" s="30"/>
      <c r="K7" s="30"/>
      <c r="L7" s="30"/>
    </row>
    <row r="8" spans="5:12" ht="15.75" x14ac:dyDescent="0.25">
      <c r="E8" s="30"/>
      <c r="F8" s="30"/>
      <c r="G8" s="30"/>
      <c r="H8" s="30"/>
      <c r="I8" s="30"/>
      <c r="J8" s="30"/>
      <c r="K8" s="30"/>
      <c r="L8" s="30"/>
    </row>
    <row r="9" spans="5:12" ht="15.75" x14ac:dyDescent="0.25">
      <c r="E9" s="30"/>
      <c r="F9" s="30"/>
      <c r="G9" s="30"/>
      <c r="H9" s="30"/>
      <c r="I9" s="30"/>
      <c r="J9" s="30"/>
      <c r="K9" s="30"/>
      <c r="L9" s="30"/>
    </row>
    <row r="10" spans="5:12" ht="15.75" x14ac:dyDescent="0.25">
      <c r="E10" s="31" t="s">
        <v>30</v>
      </c>
      <c r="F10" s="32" t="s">
        <v>31</v>
      </c>
      <c r="G10" s="33"/>
      <c r="H10" s="33"/>
      <c r="I10" s="34"/>
      <c r="J10" s="35" t="s">
        <v>32</v>
      </c>
      <c r="K10" s="30"/>
      <c r="L10" s="30"/>
    </row>
    <row r="11" spans="5:12" ht="15.75" x14ac:dyDescent="0.25">
      <c r="E11" s="36"/>
      <c r="F11" s="37" t="s">
        <v>33</v>
      </c>
      <c r="G11" s="37" t="s">
        <v>34</v>
      </c>
      <c r="H11" s="37" t="s">
        <v>35</v>
      </c>
      <c r="I11" s="37" t="s">
        <v>36</v>
      </c>
      <c r="J11" s="36"/>
      <c r="K11" s="30"/>
      <c r="L11" s="30"/>
    </row>
    <row r="12" spans="5:12" ht="15.75" x14ac:dyDescent="0.25">
      <c r="E12" s="38" t="s">
        <v>37</v>
      </c>
      <c r="F12" s="37"/>
      <c r="G12" s="37"/>
      <c r="H12" s="37">
        <v>623</v>
      </c>
      <c r="I12" s="37">
        <v>622</v>
      </c>
      <c r="J12" s="39">
        <v>1245</v>
      </c>
      <c r="K12" s="30"/>
      <c r="L12" s="30"/>
    </row>
    <row r="13" spans="5:12" ht="15.75" x14ac:dyDescent="0.25">
      <c r="E13" s="30"/>
      <c r="F13" s="30"/>
      <c r="G13" s="30"/>
      <c r="H13" s="30"/>
      <c r="I13" s="30"/>
      <c r="J13" s="30"/>
      <c r="K13" s="30"/>
      <c r="L13" s="30"/>
    </row>
    <row r="14" spans="5:12" ht="15.75" x14ac:dyDescent="0.25">
      <c r="E14" s="40"/>
      <c r="F14" s="40"/>
      <c r="G14" s="40"/>
      <c r="H14" s="40"/>
      <c r="I14" s="40"/>
      <c r="J14" s="30"/>
      <c r="K14" s="40"/>
      <c r="L14" s="41"/>
    </row>
    <row r="15" spans="5:12" x14ac:dyDescent="0.25">
      <c r="E15" s="42"/>
      <c r="F15" s="42"/>
      <c r="G15" s="42"/>
      <c r="H15" s="42"/>
      <c r="I15" s="43"/>
      <c r="J15" s="44"/>
      <c r="K15" s="44"/>
      <c r="L15" s="44"/>
    </row>
    <row r="16" spans="5:12" ht="15.75" x14ac:dyDescent="0.25">
      <c r="E16" s="45" t="s">
        <v>38</v>
      </c>
      <c r="F16" s="46"/>
      <c r="G16" s="43"/>
      <c r="H16" s="43"/>
      <c r="I16" s="44" t="s">
        <v>39</v>
      </c>
      <c r="J16" s="43"/>
      <c r="K16" s="47"/>
      <c r="L16" s="47"/>
    </row>
    <row r="17" spans="5:12" ht="15.75" x14ac:dyDescent="0.25">
      <c r="E17" s="48" t="s">
        <v>40</v>
      </c>
      <c r="F17" s="49"/>
      <c r="G17" s="49"/>
      <c r="H17" s="50"/>
      <c r="I17" s="50"/>
      <c r="J17" s="50"/>
      <c r="K17" s="47"/>
      <c r="L17" s="47"/>
    </row>
    <row r="18" spans="5:12" x14ac:dyDescent="0.25">
      <c r="E18" s="51"/>
      <c r="F18" s="52"/>
      <c r="G18" s="53"/>
      <c r="H18" s="53"/>
      <c r="I18" s="54"/>
      <c r="J18" s="55"/>
      <c r="K18" s="55"/>
      <c r="L18" s="55"/>
    </row>
    <row r="19" spans="5:12" x14ac:dyDescent="0.25">
      <c r="E19" s="45"/>
      <c r="F19" s="46"/>
      <c r="G19" s="43"/>
      <c r="H19" s="43"/>
      <c r="I19" s="43"/>
      <c r="J19" s="43"/>
      <c r="K19" s="43"/>
      <c r="L19" s="43"/>
    </row>
    <row r="20" spans="5:12" x14ac:dyDescent="0.25">
      <c r="E20" s="56" t="s">
        <v>41</v>
      </c>
      <c r="F20" s="57"/>
      <c r="G20" s="57"/>
      <c r="H20" s="57"/>
      <c r="I20" s="43"/>
      <c r="J20" s="43"/>
      <c r="K20" s="43"/>
      <c r="L20" s="43"/>
    </row>
    <row r="21" spans="5:12" x14ac:dyDescent="0.25">
      <c r="E21" s="58" t="s">
        <v>42</v>
      </c>
      <c r="F21" s="58"/>
      <c r="G21" s="58"/>
      <c r="H21" s="59"/>
      <c r="I21" s="59"/>
      <c r="J21" s="43"/>
      <c r="K21" s="43"/>
      <c r="L21" s="43"/>
    </row>
  </sheetData>
  <mergeCells count="12">
    <mergeCell ref="E15:H15"/>
    <mergeCell ref="E17:G17"/>
    <mergeCell ref="J18:L18"/>
    <mergeCell ref="E20:H20"/>
    <mergeCell ref="E21:G21"/>
    <mergeCell ref="E3:L3"/>
    <mergeCell ref="E4:L4"/>
    <mergeCell ref="E5:L5"/>
    <mergeCell ref="E6:L6"/>
    <mergeCell ref="E10:E11"/>
    <mergeCell ref="F10:I10"/>
    <mergeCell ref="J10:J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3</vt:i4>
      </vt:variant>
    </vt:vector>
  </HeadingPairs>
  <TitlesOfParts>
    <vt:vector size="3" baseType="lpstr">
      <vt:lpstr>Прил. 1</vt:lpstr>
      <vt:lpstr>Прил. 2</vt:lpstr>
      <vt:lpstr>Прил. 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2024-11-13T10:39:39Z</cp:lastPrinted>
  <dcterms:created xsi:type="dcterms:W3CDTF">2019-10-11T07:43:52Z</dcterms:created>
  <dcterms:modified xsi:type="dcterms:W3CDTF">2025-04-11T05:14:22Z</dcterms:modified>
</cp:coreProperties>
</file>