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1_17-19-25" sheetId="10" r:id="rId1"/>
    <sheet name="ПРИЛ2_17-19-25" sheetId="13" r:id="rId2"/>
    <sheet name="ПРИЛ3 17-19-25" sheetId="12" r:id="rId3"/>
  </sheets>
  <definedNames>
    <definedName name="_xlnm._FilterDatabase" localSheetId="0" hidden="1">'ПРИЛ1_17-19-25'!$A$3:$H$34</definedName>
    <definedName name="_xlnm._FilterDatabase" localSheetId="1" hidden="1">'ПРИЛ2_17-19-25'!$A$3:$G$34</definedName>
  </definedNames>
  <calcPr calcId="145621"/>
</workbook>
</file>

<file path=xl/calcChain.xml><?xml version="1.0" encoding="utf-8"?>
<calcChain xmlns="http://schemas.openxmlformats.org/spreadsheetml/2006/main">
  <c r="F11" i="10" l="1"/>
  <c r="D33" i="13" l="1"/>
  <c r="F32" i="13"/>
  <c r="F31" i="13"/>
  <c r="F30" i="13"/>
  <c r="F29" i="13"/>
  <c r="D28" i="13"/>
  <c r="F27" i="13"/>
  <c r="F26" i="13"/>
  <c r="F28" i="13" s="1"/>
  <c r="D25" i="13"/>
  <c r="F24" i="13"/>
  <c r="F23" i="13"/>
  <c r="F22" i="13"/>
  <c r="D21" i="13"/>
  <c r="F20" i="13"/>
  <c r="F19" i="13"/>
  <c r="F18" i="13"/>
  <c r="F17" i="13"/>
  <c r="D16" i="13"/>
  <c r="F15" i="13"/>
  <c r="F14" i="13"/>
  <c r="F13" i="13"/>
  <c r="F12" i="13"/>
  <c r="D11" i="13"/>
  <c r="F10" i="13"/>
  <c r="F9" i="13"/>
  <c r="F8" i="13"/>
  <c r="F7" i="13"/>
  <c r="F6" i="13"/>
  <c r="F5" i="13"/>
  <c r="F4" i="13"/>
  <c r="F32" i="10"/>
  <c r="F31" i="10"/>
  <c r="F30" i="10"/>
  <c r="F29" i="10"/>
  <c r="F27" i="10"/>
  <c r="F26" i="10"/>
  <c r="F24" i="10"/>
  <c r="F23" i="10"/>
  <c r="F22" i="10"/>
  <c r="F20" i="10"/>
  <c r="F19" i="10"/>
  <c r="F18" i="10"/>
  <c r="F17" i="10"/>
  <c r="F15" i="10"/>
  <c r="F14" i="10"/>
  <c r="F13" i="10"/>
  <c r="F12" i="10"/>
  <c r="F10" i="10"/>
  <c r="F9" i="10"/>
  <c r="F8" i="10"/>
  <c r="F7" i="10"/>
  <c r="F6" i="10"/>
  <c r="F5" i="10"/>
  <c r="F4" i="10"/>
  <c r="D34" i="13" l="1"/>
  <c r="F25" i="13"/>
  <c r="F11" i="13"/>
  <c r="F16" i="13"/>
  <c r="F21" i="13"/>
  <c r="F33" i="13"/>
  <c r="F28" i="10"/>
  <c r="F21" i="10"/>
  <c r="F25" i="10"/>
  <c r="F33" i="10"/>
  <c r="F16" i="10"/>
  <c r="H8" i="12"/>
  <c r="D33" i="10"/>
  <c r="D28" i="10"/>
  <c r="D25" i="10"/>
  <c r="D21" i="10"/>
  <c r="D16" i="10"/>
  <c r="F34" i="10" l="1"/>
  <c r="F34" i="13"/>
  <c r="G34" i="13"/>
  <c r="D11" i="10" l="1"/>
  <c r="D34" i="10" s="1"/>
  <c r="I9" i="12" l="1"/>
</calcChain>
</file>

<file path=xl/sharedStrings.xml><?xml version="1.0" encoding="utf-8"?>
<sst xmlns="http://schemas.openxmlformats.org/spreadsheetml/2006/main" count="152" uniqueCount="41">
  <si>
    <t>Дървесен вид</t>
  </si>
  <si>
    <t>Сортимент</t>
  </si>
  <si>
    <t>Гаранция 
за изпълнение,
лева</t>
  </si>
  <si>
    <t>Отдел,
подотдел,
ДГС/ДЛС</t>
  </si>
  <si>
    <t>бб</t>
  </si>
  <si>
    <t>Трупи за бичене 18-29 см</t>
  </si>
  <si>
    <t>Трупи за бичене над 50 см</t>
  </si>
  <si>
    <t>Трупи за бичене над 30 см</t>
  </si>
  <si>
    <t>Общо за подотдела</t>
  </si>
  <si>
    <t>цр</t>
  </si>
  <si>
    <t>бл</t>
  </si>
  <si>
    <t>ОЗМ</t>
  </si>
  <si>
    <t>7-е1</t>
  </si>
  <si>
    <t>17-с1</t>
  </si>
  <si>
    <t>24-т</t>
  </si>
  <si>
    <t>24-ф</t>
  </si>
  <si>
    <t>33-у</t>
  </si>
  <si>
    <t>33-ч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</si>
  <si>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</si>
  <si>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</si>
  <si>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</si>
  <si>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</si>
  <si>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</si>
  <si>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</si>
  <si>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</si>
  <si>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</si>
  <si>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</si>
  <si>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</si>
  <si>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</si>
  <si>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</si>
  <si>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</si>
  <si>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</si>
  <si>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</si>
  <si>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Достигната цена лв./пл.м3 без ДДС</t>
  </si>
  <si>
    <t>Достигната обща цена, лв. без ДДС</t>
  </si>
  <si>
    <t>График за изпълнение  по тримесечия през 2025 год.</t>
  </si>
  <si>
    <t>Обект № 17-19-25</t>
  </si>
  <si>
    <t>17-19-25</t>
  </si>
  <si>
    <t>ПРИЛОЖЕНИЕ № 1
НАЧАЛНИ ЦЕНИ ЗА ПРОДАЖБА НА ПРОГНОЗНО КОЛИЧЕСТВО ДОБИТА ДЪРВЕСИНА
ОБЕКТ № 17-19-25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</si>
  <si>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17-19-25</t>
    </r>
  </si>
  <si>
    <t>Всичко за обект №17-19-25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</si>
</sst>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2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3"/>
    <cellStyle name="Нормален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110" zoomScaleNormal="110" workbookViewId="0">
      <selection activeCell="K34" sqref="K34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8" width="12.140625" style="6" customWidth="1"/>
    <col min="9" max="16384" width="9.140625" style="1"/>
  </cols>
  <sheetData>
    <row r="1" spans="1:9" ht="46.9" customHeight="1" thickBot="1" x14ac:dyDescent="0.25">
      <c r="A1" s="23" t="s">
        <v>38</v>
      </c>
      <c r="B1" s="24"/>
      <c r="C1" s="24"/>
      <c r="D1" s="24"/>
      <c r="E1" s="24"/>
      <c r="F1" s="24"/>
      <c r="G1" s="24"/>
      <c r="H1" s="24"/>
      <c r="I1" s="21"/>
    </row>
    <row r="3" spans="1:9" ht="54" customHeight="1" x14ac:dyDescent="0.2">
      <c r="A3" s="18" t="s">
        <v>3</v>
      </c>
      <c r="B3" s="18" t="s">
        <v>0</v>
      </c>
      <c r="C3" s="18" t="s">
        <v>1</v>
      </c>
      <c r="D3" s="19" t="s">
        <v>29</v>
      </c>
      <c r="E3" s="19" t="s">
        <v>30</v>
      </c>
      <c r="F3" s="19" t="s">
        <v>31</v>
      </c>
      <c r="G3" s="17" t="s">
        <v>18</v>
      </c>
      <c r="H3" s="20" t="s">
        <v>32</v>
      </c>
    </row>
    <row r="4" spans="1:9" ht="15" customHeight="1" x14ac:dyDescent="0.2">
      <c r="A4" s="27" t="s">
        <v>12</v>
      </c>
      <c r="B4" s="3" t="s">
        <v>4</v>
      </c>
      <c r="C4" s="3" t="s">
        <v>6</v>
      </c>
      <c r="D4" s="3">
        <v>14</v>
      </c>
      <c r="E4" s="2">
        <v>140</v>
      </c>
      <c r="F4" s="2">
        <f>D4*E4</f>
        <v>1960</v>
      </c>
      <c r="G4" s="32"/>
      <c r="H4" s="30"/>
    </row>
    <row r="5" spans="1:9" x14ac:dyDescent="0.2">
      <c r="A5" s="28"/>
      <c r="B5" s="3" t="s">
        <v>4</v>
      </c>
      <c r="C5" s="3" t="s">
        <v>7</v>
      </c>
      <c r="D5" s="3">
        <v>131</v>
      </c>
      <c r="E5" s="2">
        <v>120</v>
      </c>
      <c r="F5" s="2">
        <f t="shared" ref="F5:F10" si="0">D5*E5</f>
        <v>15720</v>
      </c>
      <c r="G5" s="33"/>
      <c r="H5" s="31"/>
    </row>
    <row r="6" spans="1:9" x14ac:dyDescent="0.2">
      <c r="A6" s="28"/>
      <c r="B6" s="3" t="s">
        <v>4</v>
      </c>
      <c r="C6" s="3" t="s">
        <v>5</v>
      </c>
      <c r="D6" s="3">
        <v>28</v>
      </c>
      <c r="E6" s="2">
        <v>104</v>
      </c>
      <c r="F6" s="2">
        <f t="shared" si="0"/>
        <v>2912</v>
      </c>
      <c r="G6" s="33"/>
      <c r="H6" s="31"/>
    </row>
    <row r="7" spans="1:9" x14ac:dyDescent="0.2">
      <c r="A7" s="28"/>
      <c r="B7" s="3" t="s">
        <v>4</v>
      </c>
      <c r="C7" s="3" t="s">
        <v>11</v>
      </c>
      <c r="D7" s="3">
        <v>8</v>
      </c>
      <c r="E7" s="2">
        <v>85</v>
      </c>
      <c r="F7" s="2">
        <f t="shared" si="0"/>
        <v>680</v>
      </c>
      <c r="G7" s="33"/>
      <c r="H7" s="31"/>
    </row>
    <row r="8" spans="1:9" x14ac:dyDescent="0.2">
      <c r="A8" s="28"/>
      <c r="B8" s="3" t="s">
        <v>10</v>
      </c>
      <c r="C8" s="3" t="s">
        <v>7</v>
      </c>
      <c r="D8" s="3">
        <v>1</v>
      </c>
      <c r="E8" s="2">
        <v>190</v>
      </c>
      <c r="F8" s="2">
        <f t="shared" si="0"/>
        <v>190</v>
      </c>
      <c r="G8" s="33"/>
      <c r="H8" s="31"/>
    </row>
    <row r="9" spans="1:9" x14ac:dyDescent="0.2">
      <c r="A9" s="28"/>
      <c r="B9" s="3" t="s">
        <v>10</v>
      </c>
      <c r="C9" s="3" t="s">
        <v>5</v>
      </c>
      <c r="D9" s="3">
        <v>1</v>
      </c>
      <c r="E9" s="2">
        <v>135</v>
      </c>
      <c r="F9" s="2">
        <f t="shared" si="0"/>
        <v>135</v>
      </c>
      <c r="G9" s="33"/>
      <c r="H9" s="31"/>
    </row>
    <row r="10" spans="1:9" x14ac:dyDescent="0.2">
      <c r="A10" s="29"/>
      <c r="B10" s="3" t="s">
        <v>9</v>
      </c>
      <c r="C10" s="3" t="s">
        <v>7</v>
      </c>
      <c r="D10" s="3">
        <v>8</v>
      </c>
      <c r="E10" s="2">
        <v>121</v>
      </c>
      <c r="F10" s="2">
        <f t="shared" si="0"/>
        <v>968</v>
      </c>
      <c r="G10" s="33"/>
      <c r="H10" s="31"/>
    </row>
    <row r="11" spans="1:9" ht="12.75" customHeight="1" x14ac:dyDescent="0.2">
      <c r="A11" s="34" t="s">
        <v>8</v>
      </c>
      <c r="B11" s="35"/>
      <c r="C11" s="7"/>
      <c r="D11" s="8">
        <f>SUM(D4:D10)</f>
        <v>191</v>
      </c>
      <c r="E11" s="8"/>
      <c r="F11" s="9">
        <f>SUM(F4:F10)</f>
        <v>22565</v>
      </c>
      <c r="G11" s="33"/>
      <c r="H11" s="31"/>
    </row>
    <row r="12" spans="1:9" x14ac:dyDescent="0.2">
      <c r="A12" s="27" t="s">
        <v>13</v>
      </c>
      <c r="B12" s="3" t="s">
        <v>4</v>
      </c>
      <c r="C12" s="3" t="s">
        <v>6</v>
      </c>
      <c r="D12" s="3">
        <v>39</v>
      </c>
      <c r="E12" s="2">
        <v>140</v>
      </c>
      <c r="F12" s="2">
        <f t="shared" ref="F12:F15" si="1">D12*E12</f>
        <v>5460</v>
      </c>
      <c r="G12" s="33"/>
      <c r="H12" s="31"/>
    </row>
    <row r="13" spans="1:9" x14ac:dyDescent="0.2">
      <c r="A13" s="28"/>
      <c r="B13" s="3" t="s">
        <v>4</v>
      </c>
      <c r="C13" s="3" t="s">
        <v>7</v>
      </c>
      <c r="D13" s="3">
        <v>405</v>
      </c>
      <c r="E13" s="2">
        <v>120</v>
      </c>
      <c r="F13" s="2">
        <f t="shared" si="1"/>
        <v>48600</v>
      </c>
      <c r="G13" s="33"/>
      <c r="H13" s="31"/>
    </row>
    <row r="14" spans="1:9" x14ac:dyDescent="0.2">
      <c r="A14" s="28"/>
      <c r="B14" s="3" t="s">
        <v>4</v>
      </c>
      <c r="C14" s="3" t="s">
        <v>5</v>
      </c>
      <c r="D14" s="3">
        <v>81</v>
      </c>
      <c r="E14" s="2">
        <v>104</v>
      </c>
      <c r="F14" s="2">
        <f t="shared" si="1"/>
        <v>8424</v>
      </c>
      <c r="G14" s="33"/>
      <c r="H14" s="31"/>
    </row>
    <row r="15" spans="1:9" x14ac:dyDescent="0.2">
      <c r="A15" s="29"/>
      <c r="B15" s="3" t="s">
        <v>4</v>
      </c>
      <c r="C15" s="3" t="s">
        <v>11</v>
      </c>
      <c r="D15" s="3">
        <v>22</v>
      </c>
      <c r="E15" s="2">
        <v>85</v>
      </c>
      <c r="F15" s="2">
        <f t="shared" si="1"/>
        <v>1870</v>
      </c>
      <c r="G15" s="33"/>
      <c r="H15" s="31"/>
    </row>
    <row r="16" spans="1:9" ht="12.75" customHeight="1" x14ac:dyDescent="0.2">
      <c r="A16" s="34" t="s">
        <v>8</v>
      </c>
      <c r="B16" s="35"/>
      <c r="C16" s="7"/>
      <c r="D16" s="8">
        <f>SUM(D12:D15)</f>
        <v>547</v>
      </c>
      <c r="E16" s="8"/>
      <c r="F16" s="9">
        <f t="shared" ref="F16" si="2">SUM(F12:F15)</f>
        <v>64354</v>
      </c>
      <c r="G16" s="33"/>
      <c r="H16" s="31"/>
    </row>
    <row r="17" spans="1:8" x14ac:dyDescent="0.2">
      <c r="A17" s="27" t="s">
        <v>14</v>
      </c>
      <c r="B17" s="3" t="s">
        <v>10</v>
      </c>
      <c r="C17" s="3" t="s">
        <v>7</v>
      </c>
      <c r="D17" s="3">
        <v>9</v>
      </c>
      <c r="E17" s="2">
        <v>190</v>
      </c>
      <c r="F17" s="2">
        <f t="shared" ref="F17:F20" si="3">D17*E17</f>
        <v>1710</v>
      </c>
      <c r="G17" s="33"/>
      <c r="H17" s="31"/>
    </row>
    <row r="18" spans="1:8" x14ac:dyDescent="0.2">
      <c r="A18" s="28"/>
      <c r="B18" s="3" t="s">
        <v>10</v>
      </c>
      <c r="C18" s="3" t="s">
        <v>5</v>
      </c>
      <c r="D18" s="3">
        <v>7</v>
      </c>
      <c r="E18" s="2">
        <v>135</v>
      </c>
      <c r="F18" s="2">
        <f t="shared" si="3"/>
        <v>945</v>
      </c>
      <c r="G18" s="33"/>
      <c r="H18" s="31"/>
    </row>
    <row r="19" spans="1:8" x14ac:dyDescent="0.2">
      <c r="A19" s="28"/>
      <c r="B19" s="3" t="s">
        <v>9</v>
      </c>
      <c r="C19" s="3" t="s">
        <v>7</v>
      </c>
      <c r="D19" s="3">
        <v>23</v>
      </c>
      <c r="E19" s="2">
        <v>121</v>
      </c>
      <c r="F19" s="2">
        <f t="shared" si="3"/>
        <v>2783</v>
      </c>
      <c r="G19" s="33"/>
      <c r="H19" s="31"/>
    </row>
    <row r="20" spans="1:8" x14ac:dyDescent="0.2">
      <c r="A20" s="29"/>
      <c r="B20" s="3" t="s">
        <v>9</v>
      </c>
      <c r="C20" s="3" t="s">
        <v>5</v>
      </c>
      <c r="D20" s="3">
        <v>4</v>
      </c>
      <c r="E20" s="2">
        <v>121</v>
      </c>
      <c r="F20" s="2">
        <f t="shared" si="3"/>
        <v>484</v>
      </c>
      <c r="G20" s="33"/>
      <c r="H20" s="31"/>
    </row>
    <row r="21" spans="1:8" ht="12.75" customHeight="1" x14ac:dyDescent="0.2">
      <c r="A21" s="34" t="s">
        <v>8</v>
      </c>
      <c r="B21" s="35"/>
      <c r="C21" s="7"/>
      <c r="D21" s="8">
        <f>SUM(D17:D20)</f>
        <v>43</v>
      </c>
      <c r="E21" s="8"/>
      <c r="F21" s="9">
        <f t="shared" ref="F21" si="4">SUM(F17:F20)</f>
        <v>5922</v>
      </c>
      <c r="G21" s="33"/>
      <c r="H21" s="31"/>
    </row>
    <row r="22" spans="1:8" x14ac:dyDescent="0.2">
      <c r="A22" s="27" t="s">
        <v>15</v>
      </c>
      <c r="B22" s="3" t="s">
        <v>9</v>
      </c>
      <c r="C22" s="3" t="s">
        <v>7</v>
      </c>
      <c r="D22" s="3">
        <v>4</v>
      </c>
      <c r="E22" s="2">
        <v>121</v>
      </c>
      <c r="F22" s="2">
        <f t="shared" ref="F22:F24" si="5">D22*E22</f>
        <v>484</v>
      </c>
      <c r="G22" s="33"/>
      <c r="H22" s="31"/>
    </row>
    <row r="23" spans="1:8" x14ac:dyDescent="0.2">
      <c r="A23" s="28"/>
      <c r="B23" s="3" t="s">
        <v>10</v>
      </c>
      <c r="C23" s="3" t="s">
        <v>7</v>
      </c>
      <c r="D23" s="3">
        <v>3</v>
      </c>
      <c r="E23" s="2">
        <v>190</v>
      </c>
      <c r="F23" s="2">
        <f t="shared" si="5"/>
        <v>570</v>
      </c>
      <c r="G23" s="33"/>
      <c r="H23" s="31"/>
    </row>
    <row r="24" spans="1:8" x14ac:dyDescent="0.2">
      <c r="A24" s="29"/>
      <c r="B24" s="3" t="s">
        <v>10</v>
      </c>
      <c r="C24" s="3" t="s">
        <v>5</v>
      </c>
      <c r="D24" s="3">
        <v>1</v>
      </c>
      <c r="E24" s="2">
        <v>135</v>
      </c>
      <c r="F24" s="2">
        <f t="shared" si="5"/>
        <v>135</v>
      </c>
      <c r="G24" s="33"/>
      <c r="H24" s="31"/>
    </row>
    <row r="25" spans="1:8" ht="12.75" customHeight="1" x14ac:dyDescent="0.2">
      <c r="A25" s="34" t="s">
        <v>8</v>
      </c>
      <c r="B25" s="35"/>
      <c r="C25" s="7"/>
      <c r="D25" s="8">
        <f>SUM(D22:D24)</f>
        <v>8</v>
      </c>
      <c r="E25" s="8"/>
      <c r="F25" s="9">
        <f t="shared" ref="F25" si="6">SUM(F22:F24)</f>
        <v>1189</v>
      </c>
      <c r="G25" s="33"/>
      <c r="H25" s="31"/>
    </row>
    <row r="26" spans="1:8" x14ac:dyDescent="0.2">
      <c r="A26" s="27" t="s">
        <v>17</v>
      </c>
      <c r="B26" s="3" t="s">
        <v>4</v>
      </c>
      <c r="C26" s="3" t="s">
        <v>7</v>
      </c>
      <c r="D26" s="3">
        <v>13</v>
      </c>
      <c r="E26" s="2">
        <v>120</v>
      </c>
      <c r="F26" s="2">
        <f t="shared" ref="F26:F27" si="7">D26*E26</f>
        <v>1560</v>
      </c>
      <c r="G26" s="33"/>
      <c r="H26" s="31"/>
    </row>
    <row r="27" spans="1:8" x14ac:dyDescent="0.2">
      <c r="A27" s="29"/>
      <c r="B27" s="3" t="s">
        <v>4</v>
      </c>
      <c r="C27" s="3" t="s">
        <v>5</v>
      </c>
      <c r="D27" s="3">
        <v>23</v>
      </c>
      <c r="E27" s="2">
        <v>104</v>
      </c>
      <c r="F27" s="2">
        <f t="shared" si="7"/>
        <v>2392</v>
      </c>
      <c r="G27" s="33"/>
      <c r="H27" s="31"/>
    </row>
    <row r="28" spans="1:8" ht="12.75" customHeight="1" x14ac:dyDescent="0.2">
      <c r="A28" s="34" t="s">
        <v>8</v>
      </c>
      <c r="B28" s="35"/>
      <c r="C28" s="7"/>
      <c r="D28" s="8">
        <f>SUM(D26:D27)</f>
        <v>36</v>
      </c>
      <c r="E28" s="8"/>
      <c r="F28" s="9">
        <f t="shared" ref="F28" si="8">SUM(F26:F27)</f>
        <v>3952</v>
      </c>
      <c r="G28" s="33"/>
      <c r="H28" s="31"/>
    </row>
    <row r="29" spans="1:8" x14ac:dyDescent="0.2">
      <c r="A29" s="27" t="s">
        <v>16</v>
      </c>
      <c r="B29" s="3" t="s">
        <v>4</v>
      </c>
      <c r="C29" s="3" t="s">
        <v>6</v>
      </c>
      <c r="D29" s="3">
        <v>2</v>
      </c>
      <c r="E29" s="2">
        <v>140</v>
      </c>
      <c r="F29" s="2">
        <f t="shared" ref="F29:F32" si="9">D29*E29</f>
        <v>280</v>
      </c>
      <c r="G29" s="33"/>
      <c r="H29" s="31"/>
    </row>
    <row r="30" spans="1:8" x14ac:dyDescent="0.2">
      <c r="A30" s="28"/>
      <c r="B30" s="3" t="s">
        <v>4</v>
      </c>
      <c r="C30" s="3" t="s">
        <v>7</v>
      </c>
      <c r="D30" s="3">
        <v>38</v>
      </c>
      <c r="E30" s="2">
        <v>120</v>
      </c>
      <c r="F30" s="2">
        <f t="shared" si="9"/>
        <v>4560</v>
      </c>
      <c r="G30" s="33"/>
      <c r="H30" s="31"/>
    </row>
    <row r="31" spans="1:8" x14ac:dyDescent="0.2">
      <c r="A31" s="28"/>
      <c r="B31" s="3" t="s">
        <v>4</v>
      </c>
      <c r="C31" s="3" t="s">
        <v>5</v>
      </c>
      <c r="D31" s="3">
        <v>16</v>
      </c>
      <c r="E31" s="2">
        <v>104</v>
      </c>
      <c r="F31" s="2">
        <f t="shared" si="9"/>
        <v>1664</v>
      </c>
      <c r="G31" s="33"/>
      <c r="H31" s="31"/>
    </row>
    <row r="32" spans="1:8" x14ac:dyDescent="0.2">
      <c r="A32" s="29"/>
      <c r="B32" s="3" t="s">
        <v>4</v>
      </c>
      <c r="C32" s="3" t="s">
        <v>11</v>
      </c>
      <c r="D32" s="3">
        <v>4</v>
      </c>
      <c r="E32" s="2">
        <v>85</v>
      </c>
      <c r="F32" s="2">
        <f t="shared" si="9"/>
        <v>340</v>
      </c>
      <c r="G32" s="33"/>
      <c r="H32" s="31"/>
    </row>
    <row r="33" spans="1:8" ht="12.75" customHeight="1" x14ac:dyDescent="0.2">
      <c r="A33" s="34" t="s">
        <v>8</v>
      </c>
      <c r="B33" s="35"/>
      <c r="C33" s="7"/>
      <c r="D33" s="8">
        <f>SUM(D29:D32)</f>
        <v>60</v>
      </c>
      <c r="E33" s="8"/>
      <c r="F33" s="9">
        <f t="shared" ref="F33" si="10">SUM(F29:F32)</f>
        <v>6844</v>
      </c>
      <c r="G33" s="33"/>
      <c r="H33" s="31"/>
    </row>
    <row r="34" spans="1:8" x14ac:dyDescent="0.2">
      <c r="A34" s="3"/>
      <c r="B34" s="25" t="s">
        <v>40</v>
      </c>
      <c r="C34" s="26"/>
      <c r="D34" s="4">
        <f>SUM(D33,D28,D25,D21,D16,D11)</f>
        <v>885</v>
      </c>
      <c r="E34" s="4"/>
      <c r="F34" s="5">
        <f t="shared" ref="F34" si="11">SUM(F33,F28,F25,F21,F16,F11)</f>
        <v>104826</v>
      </c>
      <c r="G34" s="5">
        <v>5241</v>
      </c>
      <c r="H34" s="5">
        <v>1048</v>
      </c>
    </row>
    <row r="35" spans="1:8" x14ac:dyDescent="0.2">
      <c r="H35" s="1"/>
    </row>
    <row r="37" spans="1:8" x14ac:dyDescent="0.2">
      <c r="H37" s="1"/>
    </row>
  </sheetData>
  <autoFilter ref="A3:H34"/>
  <mergeCells count="16">
    <mergeCell ref="A1:H1"/>
    <mergeCell ref="B34:C34"/>
    <mergeCell ref="A22:A24"/>
    <mergeCell ref="A12:A15"/>
    <mergeCell ref="H4:H33"/>
    <mergeCell ref="G4:G33"/>
    <mergeCell ref="A33:B33"/>
    <mergeCell ref="A28:B28"/>
    <mergeCell ref="A17:A20"/>
    <mergeCell ref="A29:A32"/>
    <mergeCell ref="A26:A27"/>
    <mergeCell ref="A4:A10"/>
    <mergeCell ref="A11:B11"/>
    <mergeCell ref="A16:B16"/>
    <mergeCell ref="A21:B21"/>
    <mergeCell ref="A25:B25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110" zoomScaleNormal="110" workbookViewId="0">
      <selection sqref="A1:G1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16384" width="9.140625" style="1"/>
  </cols>
  <sheetData>
    <row r="1" spans="1:8" ht="46.9" customHeight="1" thickBot="1" x14ac:dyDescent="0.25">
      <c r="A1" s="23" t="s">
        <v>39</v>
      </c>
      <c r="B1" s="24"/>
      <c r="C1" s="24"/>
      <c r="D1" s="24"/>
      <c r="E1" s="24"/>
      <c r="F1" s="24"/>
      <c r="G1" s="24"/>
      <c r="H1" s="21"/>
    </row>
    <row r="3" spans="1:8" ht="54" customHeight="1" x14ac:dyDescent="0.2">
      <c r="A3" s="18" t="s">
        <v>3</v>
      </c>
      <c r="B3" s="18" t="s">
        <v>0</v>
      </c>
      <c r="C3" s="18" t="s">
        <v>1</v>
      </c>
      <c r="D3" s="19" t="s">
        <v>29</v>
      </c>
      <c r="E3" s="19" t="s">
        <v>33</v>
      </c>
      <c r="F3" s="19" t="s">
        <v>34</v>
      </c>
      <c r="G3" s="17" t="s">
        <v>2</v>
      </c>
    </row>
    <row r="4" spans="1:8" ht="15" customHeight="1" x14ac:dyDescent="0.2">
      <c r="A4" s="27" t="s">
        <v>12</v>
      </c>
      <c r="B4" s="3" t="s">
        <v>4</v>
      </c>
      <c r="C4" s="3" t="s">
        <v>6</v>
      </c>
      <c r="D4" s="3">
        <v>14</v>
      </c>
      <c r="E4" s="2"/>
      <c r="F4" s="2">
        <f>D4*E4</f>
        <v>0</v>
      </c>
      <c r="G4" s="32"/>
    </row>
    <row r="5" spans="1:8" x14ac:dyDescent="0.2">
      <c r="A5" s="28"/>
      <c r="B5" s="3" t="s">
        <v>4</v>
      </c>
      <c r="C5" s="3" t="s">
        <v>7</v>
      </c>
      <c r="D5" s="3">
        <v>131</v>
      </c>
      <c r="E5" s="2"/>
      <c r="F5" s="2">
        <f t="shared" ref="F5:F10" si="0">D5*E5</f>
        <v>0</v>
      </c>
      <c r="G5" s="33"/>
    </row>
    <row r="6" spans="1:8" x14ac:dyDescent="0.2">
      <c r="A6" s="28"/>
      <c r="B6" s="3" t="s">
        <v>4</v>
      </c>
      <c r="C6" s="3" t="s">
        <v>5</v>
      </c>
      <c r="D6" s="3">
        <v>28</v>
      </c>
      <c r="E6" s="2"/>
      <c r="F6" s="2">
        <f t="shared" si="0"/>
        <v>0</v>
      </c>
      <c r="G6" s="33"/>
    </row>
    <row r="7" spans="1:8" x14ac:dyDescent="0.2">
      <c r="A7" s="28"/>
      <c r="B7" s="3" t="s">
        <v>4</v>
      </c>
      <c r="C7" s="3" t="s">
        <v>11</v>
      </c>
      <c r="D7" s="3">
        <v>8</v>
      </c>
      <c r="E7" s="2"/>
      <c r="F7" s="2">
        <f t="shared" si="0"/>
        <v>0</v>
      </c>
      <c r="G7" s="33"/>
    </row>
    <row r="8" spans="1:8" x14ac:dyDescent="0.2">
      <c r="A8" s="28"/>
      <c r="B8" s="3" t="s">
        <v>10</v>
      </c>
      <c r="C8" s="3" t="s">
        <v>7</v>
      </c>
      <c r="D8" s="3">
        <v>1</v>
      </c>
      <c r="E8" s="2"/>
      <c r="F8" s="2">
        <f t="shared" si="0"/>
        <v>0</v>
      </c>
      <c r="G8" s="33"/>
    </row>
    <row r="9" spans="1:8" x14ac:dyDescent="0.2">
      <c r="A9" s="28"/>
      <c r="B9" s="3" t="s">
        <v>10</v>
      </c>
      <c r="C9" s="3" t="s">
        <v>5</v>
      </c>
      <c r="D9" s="3">
        <v>1</v>
      </c>
      <c r="E9" s="2"/>
      <c r="F9" s="2">
        <f t="shared" si="0"/>
        <v>0</v>
      </c>
      <c r="G9" s="33"/>
    </row>
    <row r="10" spans="1:8" x14ac:dyDescent="0.2">
      <c r="A10" s="29"/>
      <c r="B10" s="3" t="s">
        <v>9</v>
      </c>
      <c r="C10" s="3" t="s">
        <v>7</v>
      </c>
      <c r="D10" s="3">
        <v>8</v>
      </c>
      <c r="E10" s="2"/>
      <c r="F10" s="2">
        <f t="shared" si="0"/>
        <v>0</v>
      </c>
      <c r="G10" s="33"/>
    </row>
    <row r="11" spans="1:8" ht="12.75" customHeight="1" x14ac:dyDescent="0.2">
      <c r="A11" s="34" t="s">
        <v>8</v>
      </c>
      <c r="B11" s="35"/>
      <c r="C11" s="7"/>
      <c r="D11" s="8">
        <f>SUM(D4:D10)</f>
        <v>191</v>
      </c>
      <c r="E11" s="8"/>
      <c r="F11" s="9">
        <f t="shared" ref="F11" si="1">SUM(F4:F10)</f>
        <v>0</v>
      </c>
      <c r="G11" s="33"/>
    </row>
    <row r="12" spans="1:8" x14ac:dyDescent="0.2">
      <c r="A12" s="27" t="s">
        <v>13</v>
      </c>
      <c r="B12" s="3" t="s">
        <v>4</v>
      </c>
      <c r="C12" s="3" t="s">
        <v>6</v>
      </c>
      <c r="D12" s="3">
        <v>39</v>
      </c>
      <c r="E12" s="2"/>
      <c r="F12" s="2">
        <f t="shared" ref="F12:F15" si="2">D12*E12</f>
        <v>0</v>
      </c>
      <c r="G12" s="33"/>
    </row>
    <row r="13" spans="1:8" x14ac:dyDescent="0.2">
      <c r="A13" s="28"/>
      <c r="B13" s="3" t="s">
        <v>4</v>
      </c>
      <c r="C13" s="3" t="s">
        <v>7</v>
      </c>
      <c r="D13" s="3">
        <v>405</v>
      </c>
      <c r="E13" s="2"/>
      <c r="F13" s="2">
        <f t="shared" si="2"/>
        <v>0</v>
      </c>
      <c r="G13" s="33"/>
    </row>
    <row r="14" spans="1:8" x14ac:dyDescent="0.2">
      <c r="A14" s="28"/>
      <c r="B14" s="3" t="s">
        <v>4</v>
      </c>
      <c r="C14" s="3" t="s">
        <v>5</v>
      </c>
      <c r="D14" s="3">
        <v>81</v>
      </c>
      <c r="E14" s="2"/>
      <c r="F14" s="2">
        <f t="shared" si="2"/>
        <v>0</v>
      </c>
      <c r="G14" s="33"/>
    </row>
    <row r="15" spans="1:8" x14ac:dyDescent="0.2">
      <c r="A15" s="29"/>
      <c r="B15" s="3" t="s">
        <v>4</v>
      </c>
      <c r="C15" s="3" t="s">
        <v>11</v>
      </c>
      <c r="D15" s="3">
        <v>22</v>
      </c>
      <c r="E15" s="2"/>
      <c r="F15" s="2">
        <f t="shared" si="2"/>
        <v>0</v>
      </c>
      <c r="G15" s="33"/>
    </row>
    <row r="16" spans="1:8" ht="12.75" customHeight="1" x14ac:dyDescent="0.2">
      <c r="A16" s="34" t="s">
        <v>8</v>
      </c>
      <c r="B16" s="35"/>
      <c r="C16" s="7"/>
      <c r="D16" s="8">
        <f>SUM(D12:D15)</f>
        <v>547</v>
      </c>
      <c r="E16" s="8"/>
      <c r="F16" s="9">
        <f t="shared" ref="F16" si="3">SUM(F12:F15)</f>
        <v>0</v>
      </c>
      <c r="G16" s="33"/>
    </row>
    <row r="17" spans="1:7" x14ac:dyDescent="0.2">
      <c r="A17" s="27" t="s">
        <v>14</v>
      </c>
      <c r="B17" s="3" t="s">
        <v>10</v>
      </c>
      <c r="C17" s="3" t="s">
        <v>7</v>
      </c>
      <c r="D17" s="3">
        <v>9</v>
      </c>
      <c r="E17" s="2"/>
      <c r="F17" s="2">
        <f t="shared" ref="F17:F20" si="4">D17*E17</f>
        <v>0</v>
      </c>
      <c r="G17" s="33"/>
    </row>
    <row r="18" spans="1:7" x14ac:dyDescent="0.2">
      <c r="A18" s="28"/>
      <c r="B18" s="3" t="s">
        <v>10</v>
      </c>
      <c r="C18" s="3" t="s">
        <v>5</v>
      </c>
      <c r="D18" s="3">
        <v>7</v>
      </c>
      <c r="E18" s="2"/>
      <c r="F18" s="2">
        <f t="shared" si="4"/>
        <v>0</v>
      </c>
      <c r="G18" s="33"/>
    </row>
    <row r="19" spans="1:7" x14ac:dyDescent="0.2">
      <c r="A19" s="28"/>
      <c r="B19" s="3" t="s">
        <v>9</v>
      </c>
      <c r="C19" s="3" t="s">
        <v>7</v>
      </c>
      <c r="D19" s="3">
        <v>23</v>
      </c>
      <c r="E19" s="2"/>
      <c r="F19" s="2">
        <f t="shared" si="4"/>
        <v>0</v>
      </c>
      <c r="G19" s="33"/>
    </row>
    <row r="20" spans="1:7" x14ac:dyDescent="0.2">
      <c r="A20" s="29"/>
      <c r="B20" s="3" t="s">
        <v>9</v>
      </c>
      <c r="C20" s="3" t="s">
        <v>5</v>
      </c>
      <c r="D20" s="3">
        <v>4</v>
      </c>
      <c r="E20" s="2"/>
      <c r="F20" s="2">
        <f t="shared" si="4"/>
        <v>0</v>
      </c>
      <c r="G20" s="33"/>
    </row>
    <row r="21" spans="1:7" ht="12.75" customHeight="1" x14ac:dyDescent="0.2">
      <c r="A21" s="34" t="s">
        <v>8</v>
      </c>
      <c r="B21" s="35"/>
      <c r="C21" s="7"/>
      <c r="D21" s="8">
        <f>SUM(D17:D20)</f>
        <v>43</v>
      </c>
      <c r="E21" s="8"/>
      <c r="F21" s="9">
        <f t="shared" ref="F21" si="5">SUM(F17:F20)</f>
        <v>0</v>
      </c>
      <c r="G21" s="33"/>
    </row>
    <row r="22" spans="1:7" x14ac:dyDescent="0.2">
      <c r="A22" s="27" t="s">
        <v>15</v>
      </c>
      <c r="B22" s="3" t="s">
        <v>9</v>
      </c>
      <c r="C22" s="3" t="s">
        <v>7</v>
      </c>
      <c r="D22" s="3">
        <v>4</v>
      </c>
      <c r="E22" s="2"/>
      <c r="F22" s="2">
        <f t="shared" ref="F22:F24" si="6">D22*E22</f>
        <v>0</v>
      </c>
      <c r="G22" s="33"/>
    </row>
    <row r="23" spans="1:7" x14ac:dyDescent="0.2">
      <c r="A23" s="28"/>
      <c r="B23" s="3" t="s">
        <v>10</v>
      </c>
      <c r="C23" s="3" t="s">
        <v>7</v>
      </c>
      <c r="D23" s="3">
        <v>3</v>
      </c>
      <c r="E23" s="2"/>
      <c r="F23" s="2">
        <f t="shared" si="6"/>
        <v>0</v>
      </c>
      <c r="G23" s="33"/>
    </row>
    <row r="24" spans="1:7" x14ac:dyDescent="0.2">
      <c r="A24" s="29"/>
      <c r="B24" s="3" t="s">
        <v>10</v>
      </c>
      <c r="C24" s="3" t="s">
        <v>5</v>
      </c>
      <c r="D24" s="3">
        <v>1</v>
      </c>
      <c r="E24" s="2"/>
      <c r="F24" s="2">
        <f t="shared" si="6"/>
        <v>0</v>
      </c>
      <c r="G24" s="33"/>
    </row>
    <row r="25" spans="1:7" ht="12.75" customHeight="1" x14ac:dyDescent="0.2">
      <c r="A25" s="34" t="s">
        <v>8</v>
      </c>
      <c r="B25" s="35"/>
      <c r="C25" s="7"/>
      <c r="D25" s="8">
        <f>SUM(D22:D24)</f>
        <v>8</v>
      </c>
      <c r="E25" s="8"/>
      <c r="F25" s="9">
        <f t="shared" ref="F25" si="7">SUM(F22:F24)</f>
        <v>0</v>
      </c>
      <c r="G25" s="33"/>
    </row>
    <row r="26" spans="1:7" x14ac:dyDescent="0.2">
      <c r="A26" s="27" t="s">
        <v>17</v>
      </c>
      <c r="B26" s="3" t="s">
        <v>4</v>
      </c>
      <c r="C26" s="3" t="s">
        <v>7</v>
      </c>
      <c r="D26" s="3">
        <v>13</v>
      </c>
      <c r="E26" s="2"/>
      <c r="F26" s="2">
        <f t="shared" ref="F26:F27" si="8">D26*E26</f>
        <v>0</v>
      </c>
      <c r="G26" s="33"/>
    </row>
    <row r="27" spans="1:7" x14ac:dyDescent="0.2">
      <c r="A27" s="29"/>
      <c r="B27" s="3" t="s">
        <v>4</v>
      </c>
      <c r="C27" s="3" t="s">
        <v>5</v>
      </c>
      <c r="D27" s="3">
        <v>23</v>
      </c>
      <c r="E27" s="2"/>
      <c r="F27" s="2">
        <f t="shared" si="8"/>
        <v>0</v>
      </c>
      <c r="G27" s="33"/>
    </row>
    <row r="28" spans="1:7" ht="12.75" customHeight="1" x14ac:dyDescent="0.2">
      <c r="A28" s="34" t="s">
        <v>8</v>
      </c>
      <c r="B28" s="35"/>
      <c r="C28" s="7"/>
      <c r="D28" s="8">
        <f>SUM(D26:D27)</f>
        <v>36</v>
      </c>
      <c r="E28" s="8"/>
      <c r="F28" s="9">
        <f t="shared" ref="F28" si="9">SUM(F26:F27)</f>
        <v>0</v>
      </c>
      <c r="G28" s="33"/>
    </row>
    <row r="29" spans="1:7" x14ac:dyDescent="0.2">
      <c r="A29" s="27" t="s">
        <v>16</v>
      </c>
      <c r="B29" s="3" t="s">
        <v>4</v>
      </c>
      <c r="C29" s="3" t="s">
        <v>6</v>
      </c>
      <c r="D29" s="3">
        <v>2</v>
      </c>
      <c r="E29" s="2"/>
      <c r="F29" s="2">
        <f t="shared" ref="F29:F32" si="10">D29*E29</f>
        <v>0</v>
      </c>
      <c r="G29" s="33"/>
    </row>
    <row r="30" spans="1:7" x14ac:dyDescent="0.2">
      <c r="A30" s="28"/>
      <c r="B30" s="3" t="s">
        <v>4</v>
      </c>
      <c r="C30" s="3" t="s">
        <v>7</v>
      </c>
      <c r="D30" s="3">
        <v>38</v>
      </c>
      <c r="E30" s="2"/>
      <c r="F30" s="2">
        <f t="shared" si="10"/>
        <v>0</v>
      </c>
      <c r="G30" s="33"/>
    </row>
    <row r="31" spans="1:7" x14ac:dyDescent="0.2">
      <c r="A31" s="28"/>
      <c r="B31" s="3" t="s">
        <v>4</v>
      </c>
      <c r="C31" s="3" t="s">
        <v>5</v>
      </c>
      <c r="D31" s="3">
        <v>16</v>
      </c>
      <c r="E31" s="2"/>
      <c r="F31" s="2">
        <f t="shared" si="10"/>
        <v>0</v>
      </c>
      <c r="G31" s="33"/>
    </row>
    <row r="32" spans="1:7" x14ac:dyDescent="0.2">
      <c r="A32" s="29"/>
      <c r="B32" s="3" t="s">
        <v>4</v>
      </c>
      <c r="C32" s="3" t="s">
        <v>11</v>
      </c>
      <c r="D32" s="3">
        <v>4</v>
      </c>
      <c r="E32" s="2"/>
      <c r="F32" s="2">
        <f t="shared" si="10"/>
        <v>0</v>
      </c>
      <c r="G32" s="33"/>
    </row>
    <row r="33" spans="1:7" ht="12.75" customHeight="1" x14ac:dyDescent="0.2">
      <c r="A33" s="34" t="s">
        <v>8</v>
      </c>
      <c r="B33" s="35"/>
      <c r="C33" s="7"/>
      <c r="D33" s="8">
        <f>SUM(D29:D32)</f>
        <v>60</v>
      </c>
      <c r="E33" s="8"/>
      <c r="F33" s="9">
        <f t="shared" ref="F33" si="11">SUM(F29:F32)</f>
        <v>0</v>
      </c>
      <c r="G33" s="33"/>
    </row>
    <row r="34" spans="1:7" x14ac:dyDescent="0.2">
      <c r="A34" s="3"/>
      <c r="B34" s="25" t="s">
        <v>40</v>
      </c>
      <c r="C34" s="26"/>
      <c r="D34" s="4">
        <f>SUM(D33,D28,D25,D21,D16,D11)</f>
        <v>885</v>
      </c>
      <c r="E34" s="4"/>
      <c r="F34" s="5">
        <f t="shared" ref="F34" si="12">SUM(F33,F28,F25,F21,F16,F11)</f>
        <v>0</v>
      </c>
      <c r="G34" s="4">
        <f>F34*0.05</f>
        <v>0</v>
      </c>
    </row>
  </sheetData>
  <autoFilter ref="A3:G34"/>
  <mergeCells count="15">
    <mergeCell ref="B34:C34"/>
    <mergeCell ref="A1:G1"/>
    <mergeCell ref="A4:A10"/>
    <mergeCell ref="G4:G33"/>
    <mergeCell ref="A11:B11"/>
    <mergeCell ref="A12:A15"/>
    <mergeCell ref="A16:B16"/>
    <mergeCell ref="A17:A20"/>
    <mergeCell ref="A21:B21"/>
    <mergeCell ref="A22:A24"/>
    <mergeCell ref="A25:B25"/>
    <mergeCell ref="A26:A27"/>
    <mergeCell ref="A28:B28"/>
    <mergeCell ref="A29:A32"/>
    <mergeCell ref="A33:B33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C16" sqref="C16"/>
    </sheetView>
  </sheetViews>
  <sheetFormatPr defaultRowHeight="15" x14ac:dyDescent="0.25"/>
  <cols>
    <col min="1" max="1" width="5.7109375" style="15" customWidth="1"/>
    <col min="2" max="2" width="11.42578125" style="15" customWidth="1"/>
    <col min="3" max="3" width="17.85546875" style="15" customWidth="1"/>
    <col min="4" max="11" width="8.85546875" style="15"/>
  </cols>
  <sheetData>
    <row r="2" spans="1:11" ht="18.75" x14ac:dyDescent="0.25">
      <c r="B2" s="10" t="s">
        <v>19</v>
      </c>
      <c r="C2" s="10"/>
    </row>
    <row r="3" spans="1:11" ht="18.75" x14ac:dyDescent="0.25">
      <c r="B3" s="10" t="s">
        <v>35</v>
      </c>
      <c r="C3" s="10"/>
    </row>
    <row r="4" spans="1:11" ht="18.75" x14ac:dyDescent="0.25">
      <c r="B4" s="10" t="s">
        <v>36</v>
      </c>
      <c r="C4" s="10"/>
    </row>
    <row r="5" spans="1:11" ht="19.5" thickBot="1" x14ac:dyDescent="0.3">
      <c r="B5" s="10"/>
      <c r="C5" s="10"/>
    </row>
    <row r="6" spans="1:11" ht="28.15" customHeight="1" thickBot="1" x14ac:dyDescent="0.3">
      <c r="B6" s="36" t="s">
        <v>20</v>
      </c>
      <c r="C6" s="36" t="s">
        <v>21</v>
      </c>
      <c r="D6" s="38" t="s">
        <v>27</v>
      </c>
      <c r="E6" s="39"/>
      <c r="F6" s="39"/>
      <c r="G6" s="40"/>
      <c r="H6" s="36" t="s">
        <v>22</v>
      </c>
    </row>
    <row r="7" spans="1:11" ht="15.75" thickBot="1" x14ac:dyDescent="0.3">
      <c r="B7" s="37"/>
      <c r="C7" s="37"/>
      <c r="D7" s="12" t="s">
        <v>23</v>
      </c>
      <c r="E7" s="12" t="s">
        <v>24</v>
      </c>
      <c r="F7" s="12" t="s">
        <v>25</v>
      </c>
      <c r="G7" s="12" t="s">
        <v>26</v>
      </c>
      <c r="H7" s="41"/>
    </row>
    <row r="8" spans="1:11" ht="23.45" customHeight="1" thickBot="1" x14ac:dyDescent="0.3">
      <c r="B8" s="22" t="s">
        <v>37</v>
      </c>
      <c r="C8" s="13" t="s">
        <v>28</v>
      </c>
      <c r="D8" s="11">
        <v>0</v>
      </c>
      <c r="E8" s="12">
        <v>445</v>
      </c>
      <c r="F8" s="12">
        <v>440</v>
      </c>
      <c r="G8" s="12">
        <v>0</v>
      </c>
      <c r="H8" s="14">
        <f>SUM(D8:G8)</f>
        <v>885</v>
      </c>
    </row>
    <row r="9" spans="1:11" x14ac:dyDescent="0.25">
      <c r="I9" s="16">
        <f>'ПРИЛ1_17-19-25'!D34</f>
        <v>885</v>
      </c>
    </row>
    <row r="11" spans="1:11" x14ac:dyDescent="0.25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25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ПРИЛ1_17-19-25</vt:lpstr>
      <vt:lpstr>ПРИЛ2_17-19-25</vt:lpstr>
      <vt:lpstr>ПРИЛ3 17-19-25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2025-03-20T09:54:23Z</dcterms:modified>
</cp:coreProperties>
</file>