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AFA1953-3E04-44FD-A345-A3B5C7967A41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Приложение №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№1'!$A$1:$H$18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 l="1"/>
  <c r="F16" i="2"/>
  <c r="F15" i="2"/>
  <c r="F17" i="2" s="1"/>
  <c r="D14" i="2"/>
  <c r="F13" i="2"/>
  <c r="F12" i="2"/>
  <c r="D11" i="2"/>
  <c r="F10" i="2"/>
  <c r="F11" i="2" s="1"/>
  <c r="D9" i="2"/>
  <c r="D18" i="2" s="1"/>
  <c r="F8" i="2"/>
  <c r="F7" i="2"/>
  <c r="F6" i="2"/>
  <c r="F5" i="2"/>
  <c r="D17" i="1"/>
  <c r="F16" i="1"/>
  <c r="F13" i="1"/>
  <c r="F14" i="1" s="1"/>
  <c r="D14" i="1"/>
  <c r="F6" i="1"/>
  <c r="F7" i="1"/>
  <c r="F8" i="1"/>
  <c r="D9" i="1"/>
  <c r="F15" i="1"/>
  <c r="F17" i="1" s="1"/>
  <c r="F12" i="1"/>
  <c r="F10" i="1"/>
  <c r="F11" i="1" s="1"/>
  <c r="F5" i="1"/>
  <c r="F9" i="1" s="1"/>
  <c r="D11" i="1"/>
  <c r="F18" i="1" l="1"/>
  <c r="F9" i="2"/>
  <c r="F18" i="2" s="1"/>
  <c r="F14" i="2"/>
  <c r="D18" i="1"/>
  <c r="G18" i="1" l="1"/>
  <c r="G10" i="3"/>
  <c r="G17" i="3" s="1"/>
  <c r="F17" i="3"/>
  <c r="E17" i="3"/>
  <c r="D17" i="3"/>
  <c r="C17" i="3"/>
</calcChain>
</file>

<file path=xl/sharedStrings.xml><?xml version="1.0" encoding="utf-8"?>
<sst xmlns="http://schemas.openxmlformats.org/spreadsheetml/2006/main" count="90" uniqueCount="43">
  <si>
    <t>Отдел и подотдел</t>
  </si>
  <si>
    <t>Дървесен вид</t>
  </si>
  <si>
    <t>Сортимент</t>
  </si>
  <si>
    <t>Начална цена лв./пл.м3 без ДДС</t>
  </si>
  <si>
    <t>Трупи за бичене 18-29см.</t>
  </si>
  <si>
    <t>Всичко за подотдела</t>
  </si>
  <si>
    <t>ТП ДГС, ДЛС</t>
  </si>
  <si>
    <t>ОБЩО</t>
  </si>
  <si>
    <t>І</t>
  </si>
  <si>
    <t>ІІ</t>
  </si>
  <si>
    <t>ІІІ</t>
  </si>
  <si>
    <t>ІV</t>
  </si>
  <si>
    <t>ВСИЧКО:</t>
  </si>
  <si>
    <t>КУПУВАЧ:………………</t>
  </si>
  <si>
    <t>ПРОДАВАЧ: ………………</t>
  </si>
  <si>
    <t>Гаранция за участие - 5% / лв./</t>
  </si>
  <si>
    <t>Достигната цена лв./пл.м3 без ДДС</t>
  </si>
  <si>
    <t>Обща  начална цена. лв. без ДДС/ пл.м3</t>
  </si>
  <si>
    <t>Обща  достигната цена. лв. без ДДС/ пл.м3</t>
  </si>
  <si>
    <t>Стъпка на наддаване в лв. (1%)</t>
  </si>
  <si>
    <t xml:space="preserve">                           Всичко за обекта :</t>
  </si>
  <si>
    <t>ПРОДАВАЧ:</t>
  </si>
  <si>
    <t>КУПУВАЧ:</t>
  </si>
  <si>
    <t>инж. ............................</t>
  </si>
  <si>
    <t>Директор на ТП ДЛС "Черни Лом" гр.Попово</t>
  </si>
  <si>
    <t>Гл.счетоводител:</t>
  </si>
  <si>
    <t>.................................</t>
  </si>
  <si>
    <t>................................</t>
  </si>
  <si>
    <t>График за продажба на дървесина по тримесечия</t>
  </si>
  <si>
    <t>ТП ДЛС "Черни Лом" гр. Попово</t>
  </si>
  <si>
    <t>срлп</t>
  </si>
  <si>
    <t>Прогнозно количество дървесина пл.куб.м.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</si>
  <si>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25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</si>
  <si>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155 б</t>
  </si>
  <si>
    <t>163 в</t>
  </si>
  <si>
    <t>166 а</t>
  </si>
  <si>
    <t>167 в</t>
  </si>
  <si>
    <t>здб</t>
  </si>
  <si>
    <t>Трупи за бичене 30-49см.</t>
  </si>
  <si>
    <t>едлп</t>
  </si>
  <si>
    <t>ПРИЛОЖЕНИЕ № 1 за ОБЕКТ № 2-16-25</t>
  </si>
  <si>
    <t>ПРИЛОЖЕНИЕ № 2  за ОБЕКТ №2-16-25</t>
  </si>
  <si>
    <t xml:space="preserve">ПРИЛОЖЕНИЕ № 3   за ОБЕКТ №2-16-25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</si>
</sst>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3" fillId="3" borderId="7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vertical="top"/>
    </xf>
    <xf numFmtId="0" fontId="6" fillId="3" borderId="6" xfId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9" fillId="0" borderId="4" xfId="0" applyFont="1" applyBorder="1" applyAlignment="1">
      <alignment horizontal="center" vertical="center" wrapText="1"/>
    </xf>
    <xf numFmtId="0" fontId="2" fillId="0" borderId="0" xfId="0" applyFont="1"/>
    <xf numFmtId="0" fontId="16" fillId="0" borderId="0" xfId="0" applyFont="1"/>
    <xf numFmtId="0" fontId="16" fillId="0" borderId="10" xfId="0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7" fillId="0" borderId="0" xfId="0" applyFont="1"/>
    <xf numFmtId="0" fontId="12" fillId="0" borderId="0" xfId="0" applyFont="1"/>
    <xf numFmtId="0" fontId="7" fillId="4" borderId="13" xfId="0" applyFont="1" applyFill="1" applyBorder="1"/>
    <xf numFmtId="0" fontId="7" fillId="4" borderId="16" xfId="0" applyFont="1" applyFill="1" applyBorder="1"/>
    <xf numFmtId="0" fontId="3" fillId="3" borderId="4" xfId="1" applyFont="1" applyFill="1" applyBorder="1" applyAlignment="1">
      <alignment vertical="center" wrapText="1"/>
    </xf>
    <xf numFmtId="0" fontId="3" fillId="3" borderId="4" xfId="1" applyFont="1" applyFill="1" applyBorder="1" applyAlignment="1">
      <alignment vertical="top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2" fontId="3" fillId="0" borderId="4" xfId="1" applyNumberFormat="1" applyFont="1" applyBorder="1"/>
    <xf numFmtId="0" fontId="4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vertical="top"/>
    </xf>
    <xf numFmtId="0" fontId="7" fillId="0" borderId="0" xfId="0" applyFont="1"/>
    <xf numFmtId="0" fontId="6" fillId="0" borderId="0" xfId="1" applyFont="1" applyAlignment="1">
      <alignment horizontal="center" vertical="center"/>
    </xf>
    <xf numFmtId="2" fontId="6" fillId="0" borderId="0" xfId="1" applyNumberFormat="1" applyFont="1" applyAlignment="1">
      <alignment vertical="top"/>
    </xf>
    <xf numFmtId="1" fontId="10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top"/>
    </xf>
    <xf numFmtId="1" fontId="6" fillId="3" borderId="6" xfId="1" applyNumberFormat="1" applyFont="1" applyFill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1" fontId="6" fillId="3" borderId="4" xfId="1" applyNumberFormat="1" applyFont="1" applyFill="1" applyBorder="1" applyAlignment="1">
      <alignment horizontal="center"/>
    </xf>
    <xf numFmtId="1" fontId="6" fillId="4" borderId="16" xfId="1" applyNumberFormat="1" applyFont="1" applyFill="1" applyBorder="1" applyAlignment="1">
      <alignment horizontal="center" vertical="top"/>
    </xf>
    <xf numFmtId="2" fontId="6" fillId="4" borderId="16" xfId="1" applyNumberFormat="1" applyFont="1" applyFill="1" applyBorder="1" applyAlignment="1">
      <alignment horizontal="center" vertical="top"/>
    </xf>
    <xf numFmtId="0" fontId="5" fillId="0" borderId="8" xfId="0" applyFont="1" applyBorder="1"/>
    <xf numFmtId="2" fontId="6" fillId="3" borderId="4" xfId="1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4" borderId="14" xfId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zoomScaleNormal="100" zoomScaleSheetLayoutView="100" workbookViewId="0">
      <selection activeCell="K7" sqref="K7"/>
    </sheetView>
  </sheetViews>
  <sheetFormatPr defaultRowHeight="15.75" x14ac:dyDescent="0.25"/>
  <cols>
    <col min="1" max="2" width="10.85546875" customWidth="1"/>
    <col min="3" max="3" width="26.28515625" customWidth="1"/>
    <col min="4" max="4" width="17" customWidth="1"/>
    <col min="5" max="5" width="10.42578125" customWidth="1"/>
    <col min="6" max="6" width="13" customWidth="1"/>
    <col min="7" max="7" width="11.7109375" style="19" customWidth="1"/>
  </cols>
  <sheetData>
    <row r="1" spans="1:8" ht="16.5" thickBot="1" x14ac:dyDescent="0.3"/>
    <row r="2" spans="1:8" ht="16.149999999999999" customHeight="1" thickBot="1" x14ac:dyDescent="0.3">
      <c r="C2" s="58" t="s">
        <v>40</v>
      </c>
      <c r="D2" s="59"/>
      <c r="E2" s="60"/>
    </row>
    <row r="3" spans="1:8" ht="41.25" customHeight="1" x14ac:dyDescent="0.25">
      <c r="A3" s="1"/>
      <c r="B3" s="1"/>
      <c r="C3" s="61"/>
      <c r="D3" s="61"/>
      <c r="E3" s="1"/>
      <c r="F3" s="1"/>
    </row>
    <row r="4" spans="1:8" ht="94.5" x14ac:dyDescent="0.25">
      <c r="A4" s="23" t="s">
        <v>0</v>
      </c>
      <c r="B4" s="23" t="s">
        <v>1</v>
      </c>
      <c r="C4" s="24" t="s">
        <v>2</v>
      </c>
      <c r="D4" s="23" t="s">
        <v>31</v>
      </c>
      <c r="E4" s="23" t="s">
        <v>3</v>
      </c>
      <c r="F4" s="23" t="s">
        <v>17</v>
      </c>
      <c r="G4" s="25" t="s">
        <v>15</v>
      </c>
      <c r="H4" s="26" t="s">
        <v>19</v>
      </c>
    </row>
    <row r="5" spans="1:8" x14ac:dyDescent="0.25">
      <c r="A5" s="62" t="s">
        <v>33</v>
      </c>
      <c r="B5" s="33" t="s">
        <v>37</v>
      </c>
      <c r="C5" s="34" t="s">
        <v>38</v>
      </c>
      <c r="D5" s="43">
        <v>1</v>
      </c>
      <c r="E5" s="35">
        <v>186</v>
      </c>
      <c r="F5" s="35">
        <f>D5*E5</f>
        <v>186</v>
      </c>
      <c r="G5" s="20"/>
      <c r="H5" s="55"/>
    </row>
    <row r="6" spans="1:8" x14ac:dyDescent="0.25">
      <c r="A6" s="63"/>
      <c r="B6" s="33" t="s">
        <v>37</v>
      </c>
      <c r="C6" s="34" t="s">
        <v>4</v>
      </c>
      <c r="D6" s="43">
        <v>25</v>
      </c>
      <c r="E6" s="35">
        <v>116</v>
      </c>
      <c r="F6" s="35">
        <f t="shared" ref="F6:F8" si="0">D6*E6</f>
        <v>2900</v>
      </c>
      <c r="G6" s="20"/>
      <c r="H6" s="55"/>
    </row>
    <row r="7" spans="1:8" x14ac:dyDescent="0.25">
      <c r="A7" s="63"/>
      <c r="B7" s="33" t="s">
        <v>30</v>
      </c>
      <c r="C7" s="34" t="s">
        <v>38</v>
      </c>
      <c r="D7" s="43">
        <v>4</v>
      </c>
      <c r="E7" s="35">
        <v>106</v>
      </c>
      <c r="F7" s="35">
        <f t="shared" si="0"/>
        <v>424</v>
      </c>
      <c r="G7" s="20"/>
      <c r="H7" s="55"/>
    </row>
    <row r="8" spans="1:8" ht="18" customHeight="1" x14ac:dyDescent="0.25">
      <c r="A8" s="64"/>
      <c r="B8" s="49" t="s">
        <v>30</v>
      </c>
      <c r="C8" s="34" t="s">
        <v>4</v>
      </c>
      <c r="D8" s="43">
        <v>39</v>
      </c>
      <c r="E8" s="35">
        <v>91</v>
      </c>
      <c r="F8" s="35">
        <f t="shared" si="0"/>
        <v>3549</v>
      </c>
      <c r="G8" s="20"/>
      <c r="H8" s="55"/>
    </row>
    <row r="9" spans="1:8" ht="20.25" customHeight="1" x14ac:dyDescent="0.25">
      <c r="A9" s="2"/>
      <c r="B9" s="3"/>
      <c r="C9" s="4" t="s">
        <v>5</v>
      </c>
      <c r="D9" s="44">
        <f>SUM(D5:D8)</f>
        <v>69</v>
      </c>
      <c r="E9" s="5"/>
      <c r="F9" s="6">
        <f>SUM(F5:F8)</f>
        <v>7059</v>
      </c>
      <c r="G9" s="20"/>
      <c r="H9" s="55"/>
    </row>
    <row r="10" spans="1:8" x14ac:dyDescent="0.25">
      <c r="A10" s="36" t="s">
        <v>34</v>
      </c>
      <c r="B10" s="33" t="s">
        <v>39</v>
      </c>
      <c r="C10" s="34" t="s">
        <v>4</v>
      </c>
      <c r="D10" s="43">
        <v>11</v>
      </c>
      <c r="E10" s="35">
        <v>91</v>
      </c>
      <c r="F10" s="35">
        <f>D10*E10</f>
        <v>1001</v>
      </c>
      <c r="G10" s="20"/>
      <c r="H10" s="51"/>
    </row>
    <row r="11" spans="1:8" ht="20.25" customHeight="1" x14ac:dyDescent="0.25">
      <c r="A11" s="2"/>
      <c r="B11" s="3"/>
      <c r="C11" s="4" t="s">
        <v>5</v>
      </c>
      <c r="D11" s="44">
        <f>SUM(D10:D10)</f>
        <v>11</v>
      </c>
      <c r="E11" s="5"/>
      <c r="F11" s="6">
        <f>SUM(F10:F10)</f>
        <v>1001</v>
      </c>
      <c r="G11" s="20"/>
      <c r="H11" s="51"/>
    </row>
    <row r="12" spans="1:8" x14ac:dyDescent="0.25">
      <c r="A12" s="53" t="s">
        <v>35</v>
      </c>
      <c r="B12" s="37" t="s">
        <v>30</v>
      </c>
      <c r="C12" s="34" t="s">
        <v>38</v>
      </c>
      <c r="D12" s="45">
        <v>2</v>
      </c>
      <c r="E12" s="35">
        <v>106</v>
      </c>
      <c r="F12" s="35">
        <f>D12*E12</f>
        <v>212</v>
      </c>
      <c r="G12" s="20"/>
      <c r="H12" s="51"/>
    </row>
    <row r="13" spans="1:8" x14ac:dyDescent="0.25">
      <c r="A13" s="54"/>
      <c r="B13" s="37" t="s">
        <v>30</v>
      </c>
      <c r="C13" s="34" t="s">
        <v>4</v>
      </c>
      <c r="D13" s="45">
        <v>48</v>
      </c>
      <c r="E13" s="35">
        <v>91</v>
      </c>
      <c r="F13" s="35">
        <f>D13*E13</f>
        <v>4368</v>
      </c>
      <c r="G13" s="20"/>
      <c r="H13" s="51"/>
    </row>
    <row r="14" spans="1:8" ht="25.5" customHeight="1" x14ac:dyDescent="0.25">
      <c r="A14" s="31"/>
      <c r="B14" s="32"/>
      <c r="C14" s="4" t="s">
        <v>5</v>
      </c>
      <c r="D14" s="46">
        <f>+D12+D13</f>
        <v>50</v>
      </c>
      <c r="E14" s="5"/>
      <c r="F14" s="50">
        <f>+F12+F13</f>
        <v>4580</v>
      </c>
      <c r="G14" s="20"/>
      <c r="H14" s="51"/>
    </row>
    <row r="15" spans="1:8" x14ac:dyDescent="0.25">
      <c r="A15" s="53" t="s">
        <v>36</v>
      </c>
      <c r="B15" s="37" t="s">
        <v>30</v>
      </c>
      <c r="C15" s="34" t="s">
        <v>38</v>
      </c>
      <c r="D15" s="45">
        <v>6</v>
      </c>
      <c r="E15" s="35">
        <v>106</v>
      </c>
      <c r="F15" s="35">
        <f>D15*E15</f>
        <v>636</v>
      </c>
      <c r="G15" s="20"/>
      <c r="H15" s="51"/>
    </row>
    <row r="16" spans="1:8" x14ac:dyDescent="0.25">
      <c r="A16" s="54"/>
      <c r="B16" s="37" t="s">
        <v>30</v>
      </c>
      <c r="C16" s="34" t="s">
        <v>4</v>
      </c>
      <c r="D16" s="45">
        <v>41</v>
      </c>
      <c r="E16" s="35">
        <v>91</v>
      </c>
      <c r="F16" s="35">
        <f>D16*E16</f>
        <v>3731</v>
      </c>
      <c r="G16" s="20"/>
      <c r="H16" s="51"/>
    </row>
    <row r="17" spans="1:8" ht="24.75" customHeight="1" x14ac:dyDescent="0.3">
      <c r="A17" s="31"/>
      <c r="B17" s="32"/>
      <c r="C17" s="4" t="s">
        <v>5</v>
      </c>
      <c r="D17" s="46">
        <f>+D15+D16</f>
        <v>47</v>
      </c>
      <c r="E17" s="5"/>
      <c r="F17" s="50">
        <f>+F15+F16</f>
        <v>4367</v>
      </c>
      <c r="G17" s="20"/>
      <c r="H17" s="52"/>
    </row>
    <row r="18" spans="1:8" ht="24.75" customHeight="1" thickBot="1" x14ac:dyDescent="0.3">
      <c r="A18" s="29"/>
      <c r="B18" s="56" t="s">
        <v>20</v>
      </c>
      <c r="C18" s="57"/>
      <c r="D18" s="47">
        <f>+D9+D11+D14+D17</f>
        <v>177</v>
      </c>
      <c r="E18" s="30"/>
      <c r="F18" s="48">
        <f>+F9+F11+F14+F17</f>
        <v>17007</v>
      </c>
      <c r="G18" s="21">
        <f>+F18*0.05</f>
        <v>850.35</v>
      </c>
      <c r="H18" s="22">
        <v>170</v>
      </c>
    </row>
    <row r="29" spans="1:8" ht="15" x14ac:dyDescent="0.25">
      <c r="G29"/>
    </row>
  </sheetData>
  <mergeCells count="7">
    <mergeCell ref="A15:A16"/>
    <mergeCell ref="H5:H9"/>
    <mergeCell ref="B18:C18"/>
    <mergeCell ref="C2:E2"/>
    <mergeCell ref="C3:D3"/>
    <mergeCell ref="A5:A8"/>
    <mergeCell ref="A12:A13"/>
  </mergeCells>
  <phoneticPr fontId="18" type="noConversion"/>
  <printOptions horizontalCentered="1"/>
  <pageMargins left="0.11811023622047245" right="0" top="0.35433070866141736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opLeftCell="A10" zoomScaleNormal="100" zoomScaleSheetLayoutView="106" workbookViewId="0">
      <selection activeCell="H7" sqref="H7"/>
    </sheetView>
  </sheetViews>
  <sheetFormatPr defaultRowHeight="15" x14ac:dyDescent="0.25"/>
  <cols>
    <col min="1" max="2" width="10.85546875" customWidth="1"/>
    <col min="3" max="3" width="29" customWidth="1"/>
    <col min="4" max="4" width="14.5703125" customWidth="1"/>
    <col min="5" max="5" width="13.140625" customWidth="1"/>
    <col min="6" max="6" width="12.42578125" customWidth="1"/>
  </cols>
  <sheetData>
    <row r="1" spans="1:6" ht="15.75" thickBot="1" x14ac:dyDescent="0.3"/>
    <row r="2" spans="1:6" ht="16.149999999999999" customHeight="1" thickBot="1" x14ac:dyDescent="0.3">
      <c r="C2" s="58" t="s">
        <v>41</v>
      </c>
      <c r="D2" s="59"/>
      <c r="E2" s="60"/>
    </row>
    <row r="3" spans="1:6" ht="37.5" customHeight="1" x14ac:dyDescent="0.25">
      <c r="A3" s="1"/>
      <c r="B3" s="1"/>
      <c r="C3" s="61"/>
      <c r="D3" s="61"/>
      <c r="E3" s="1"/>
      <c r="F3" s="1"/>
    </row>
    <row r="4" spans="1:6" ht="95.25" customHeight="1" x14ac:dyDescent="0.25">
      <c r="A4" s="23" t="s">
        <v>0</v>
      </c>
      <c r="B4" s="23" t="s">
        <v>1</v>
      </c>
      <c r="C4" s="24" t="s">
        <v>2</v>
      </c>
      <c r="D4" s="23" t="s">
        <v>31</v>
      </c>
      <c r="E4" s="23" t="s">
        <v>16</v>
      </c>
      <c r="F4" s="23" t="s">
        <v>18</v>
      </c>
    </row>
    <row r="5" spans="1:6" ht="15.75" x14ac:dyDescent="0.25">
      <c r="A5" s="62" t="s">
        <v>33</v>
      </c>
      <c r="B5" s="33" t="s">
        <v>37</v>
      </c>
      <c r="C5" s="34" t="s">
        <v>38</v>
      </c>
      <c r="D5" s="43">
        <v>1</v>
      </c>
      <c r="E5" s="35"/>
      <c r="F5" s="35">
        <f>D5*E5</f>
        <v>0</v>
      </c>
    </row>
    <row r="6" spans="1:6" ht="15.75" x14ac:dyDescent="0.25">
      <c r="A6" s="63"/>
      <c r="B6" s="33" t="s">
        <v>37</v>
      </c>
      <c r="C6" s="34" t="s">
        <v>4</v>
      </c>
      <c r="D6" s="43">
        <v>25</v>
      </c>
      <c r="E6" s="35"/>
      <c r="F6" s="35">
        <f t="shared" ref="F6:F8" si="0">D6*E6</f>
        <v>0</v>
      </c>
    </row>
    <row r="7" spans="1:6" ht="15.75" x14ac:dyDescent="0.25">
      <c r="A7" s="63"/>
      <c r="B7" s="33" t="s">
        <v>30</v>
      </c>
      <c r="C7" s="34" t="s">
        <v>38</v>
      </c>
      <c r="D7" s="43">
        <v>4</v>
      </c>
      <c r="E7" s="35"/>
      <c r="F7" s="35">
        <f t="shared" si="0"/>
        <v>0</v>
      </c>
    </row>
    <row r="8" spans="1:6" ht="16.5" customHeight="1" x14ac:dyDescent="0.25">
      <c r="A8" s="64"/>
      <c r="B8" s="49" t="s">
        <v>30</v>
      </c>
      <c r="C8" s="34" t="s">
        <v>4</v>
      </c>
      <c r="D8" s="43">
        <v>39</v>
      </c>
      <c r="E8" s="35"/>
      <c r="F8" s="35">
        <f t="shared" si="0"/>
        <v>0</v>
      </c>
    </row>
    <row r="9" spans="1:6" ht="19.5" customHeight="1" x14ac:dyDescent="0.25">
      <c r="A9" s="2"/>
      <c r="B9" s="3"/>
      <c r="C9" s="4" t="s">
        <v>5</v>
      </c>
      <c r="D9" s="44">
        <f>SUM(D5:D8)</f>
        <v>69</v>
      </c>
      <c r="E9" s="5"/>
      <c r="F9" s="6">
        <f>SUM(F5:F8)</f>
        <v>0</v>
      </c>
    </row>
    <row r="10" spans="1:6" ht="15.75" x14ac:dyDescent="0.25">
      <c r="A10" s="36" t="s">
        <v>34</v>
      </c>
      <c r="B10" s="33" t="s">
        <v>39</v>
      </c>
      <c r="C10" s="34" t="s">
        <v>4</v>
      </c>
      <c r="D10" s="43">
        <v>11</v>
      </c>
      <c r="E10" s="35"/>
      <c r="F10" s="35">
        <f>D10*E10</f>
        <v>0</v>
      </c>
    </row>
    <row r="11" spans="1:6" ht="21" customHeight="1" x14ac:dyDescent="0.25">
      <c r="A11" s="2"/>
      <c r="B11" s="3"/>
      <c r="C11" s="4" t="s">
        <v>5</v>
      </c>
      <c r="D11" s="44">
        <f>SUM(D10:D10)</f>
        <v>11</v>
      </c>
      <c r="E11" s="5"/>
      <c r="F11" s="6">
        <f>SUM(F10:F10)</f>
        <v>0</v>
      </c>
    </row>
    <row r="12" spans="1:6" ht="15.75" x14ac:dyDescent="0.25">
      <c r="A12" s="53" t="s">
        <v>35</v>
      </c>
      <c r="B12" s="37" t="s">
        <v>30</v>
      </c>
      <c r="C12" s="34" t="s">
        <v>38</v>
      </c>
      <c r="D12" s="45">
        <v>2</v>
      </c>
      <c r="E12" s="35"/>
      <c r="F12" s="35">
        <f>D12*E12</f>
        <v>0</v>
      </c>
    </row>
    <row r="13" spans="1:6" ht="15.75" x14ac:dyDescent="0.25">
      <c r="A13" s="54"/>
      <c r="B13" s="37" t="s">
        <v>30</v>
      </c>
      <c r="C13" s="34" t="s">
        <v>4</v>
      </c>
      <c r="D13" s="45">
        <v>48</v>
      </c>
      <c r="E13" s="35"/>
      <c r="F13" s="35">
        <f>D13*E13</f>
        <v>0</v>
      </c>
    </row>
    <row r="14" spans="1:6" ht="21" customHeight="1" x14ac:dyDescent="0.25">
      <c r="A14" s="31"/>
      <c r="B14" s="32"/>
      <c r="C14" s="4" t="s">
        <v>5</v>
      </c>
      <c r="D14" s="46">
        <f>+D12+D13</f>
        <v>50</v>
      </c>
      <c r="E14" s="5"/>
      <c r="F14" s="50">
        <f>+F12+F13</f>
        <v>0</v>
      </c>
    </row>
    <row r="15" spans="1:6" ht="15.75" x14ac:dyDescent="0.25">
      <c r="A15" s="53" t="s">
        <v>36</v>
      </c>
      <c r="B15" s="37" t="s">
        <v>30</v>
      </c>
      <c r="C15" s="34" t="s">
        <v>38</v>
      </c>
      <c r="D15" s="45">
        <v>6</v>
      </c>
      <c r="E15" s="35"/>
      <c r="F15" s="35">
        <f>D15*E15</f>
        <v>0</v>
      </c>
    </row>
    <row r="16" spans="1:6" ht="15.75" x14ac:dyDescent="0.25">
      <c r="A16" s="54"/>
      <c r="B16" s="37" t="s">
        <v>30</v>
      </c>
      <c r="C16" s="34" t="s">
        <v>4</v>
      </c>
      <c r="D16" s="45">
        <v>41</v>
      </c>
      <c r="E16" s="35"/>
      <c r="F16" s="35">
        <f>D16*E16</f>
        <v>0</v>
      </c>
    </row>
    <row r="17" spans="1:6" ht="21" customHeight="1" x14ac:dyDescent="0.25">
      <c r="A17" s="31"/>
      <c r="B17" s="32"/>
      <c r="C17" s="4" t="s">
        <v>5</v>
      </c>
      <c r="D17" s="46">
        <f>+D15+D16</f>
        <v>47</v>
      </c>
      <c r="E17" s="5"/>
      <c r="F17" s="50">
        <f>+F15+F16</f>
        <v>0</v>
      </c>
    </row>
    <row r="18" spans="1:6" ht="22.5" customHeight="1" x14ac:dyDescent="0.3">
      <c r="A18" s="29"/>
      <c r="B18" s="56" t="s">
        <v>20</v>
      </c>
      <c r="C18" s="57"/>
      <c r="D18" s="47">
        <f>+D9+D11+D14+D17</f>
        <v>177</v>
      </c>
      <c r="E18" s="30"/>
      <c r="F18" s="48">
        <f>+F9+F11+F14+F17</f>
        <v>0</v>
      </c>
    </row>
    <row r="19" spans="1:6" ht="15.75" x14ac:dyDescent="0.25">
      <c r="A19" s="38"/>
      <c r="B19" s="39"/>
      <c r="C19" s="39"/>
      <c r="D19" s="40"/>
      <c r="E19" s="38"/>
      <c r="F19" s="40"/>
    </row>
    <row r="20" spans="1:6" ht="15.75" x14ac:dyDescent="0.25">
      <c r="A20" s="38"/>
      <c r="B20" s="39"/>
      <c r="C20" s="39"/>
      <c r="D20" s="40"/>
      <c r="E20" s="38"/>
      <c r="F20" s="40"/>
    </row>
    <row r="21" spans="1:6" ht="15.75" x14ac:dyDescent="0.25">
      <c r="A21" s="38"/>
      <c r="B21" s="39"/>
      <c r="C21" s="39"/>
      <c r="D21" s="40"/>
      <c r="E21" s="38"/>
      <c r="F21" s="40"/>
    </row>
    <row r="22" spans="1:6" ht="15" hidden="1" customHeight="1" x14ac:dyDescent="0.25">
      <c r="A22" s="38"/>
      <c r="B22" s="39"/>
      <c r="C22" s="39"/>
      <c r="D22" s="40"/>
      <c r="E22" s="38"/>
      <c r="F22" s="40"/>
    </row>
    <row r="23" spans="1:6" ht="15.75" hidden="1" x14ac:dyDescent="0.25">
      <c r="A23" s="38"/>
      <c r="B23" s="39"/>
      <c r="C23" s="39"/>
      <c r="D23" s="40"/>
      <c r="E23" s="38"/>
      <c r="F23" s="40"/>
    </row>
    <row r="25" spans="1:6" ht="15.75" x14ac:dyDescent="0.25">
      <c r="A25" s="28" t="s">
        <v>21</v>
      </c>
      <c r="B25" s="28"/>
      <c r="C25" s="28"/>
      <c r="D25" s="28" t="s">
        <v>22</v>
      </c>
      <c r="E25" s="27"/>
      <c r="F25" s="27"/>
    </row>
    <row r="26" spans="1:6" ht="15.75" x14ac:dyDescent="0.25">
      <c r="A26" s="27"/>
      <c r="B26" s="27"/>
      <c r="C26" s="27"/>
      <c r="D26" s="27"/>
      <c r="E26" s="27"/>
      <c r="F26" s="27"/>
    </row>
    <row r="27" spans="1:6" ht="15.75" x14ac:dyDescent="0.25">
      <c r="A27" s="27" t="s">
        <v>23</v>
      </c>
      <c r="B27" s="27"/>
      <c r="C27" s="27"/>
      <c r="D27" s="27" t="s">
        <v>27</v>
      </c>
      <c r="E27" s="27"/>
      <c r="F27" s="27"/>
    </row>
    <row r="28" spans="1:6" ht="15.75" x14ac:dyDescent="0.25">
      <c r="A28" s="27" t="s">
        <v>24</v>
      </c>
      <c r="B28" s="27"/>
      <c r="C28" s="27"/>
      <c r="D28" s="27"/>
      <c r="E28" s="27"/>
      <c r="F28" s="27"/>
    </row>
    <row r="29" spans="1:6" ht="15.75" x14ac:dyDescent="0.25">
      <c r="A29" s="27"/>
      <c r="B29" s="27"/>
      <c r="C29" s="27"/>
      <c r="D29" s="27"/>
      <c r="E29" s="27"/>
      <c r="F29" s="27"/>
    </row>
    <row r="30" spans="1:6" ht="15.75" x14ac:dyDescent="0.25">
      <c r="A30" s="27"/>
      <c r="B30" s="27"/>
      <c r="C30" s="27"/>
      <c r="D30" s="27"/>
      <c r="E30" s="27"/>
      <c r="F30" s="27"/>
    </row>
    <row r="31" spans="1:6" ht="15.75" x14ac:dyDescent="0.25">
      <c r="A31" s="27" t="s">
        <v>25</v>
      </c>
      <c r="B31" s="27"/>
      <c r="C31" s="27"/>
      <c r="D31" s="27"/>
      <c r="E31" s="27"/>
      <c r="F31" s="27"/>
    </row>
    <row r="32" spans="1:6" ht="15.75" x14ac:dyDescent="0.25">
      <c r="A32" s="27" t="s">
        <v>26</v>
      </c>
      <c r="B32" s="27"/>
      <c r="C32" s="27"/>
      <c r="D32" s="27"/>
      <c r="E32" s="27"/>
      <c r="F32" s="27"/>
    </row>
  </sheetData>
  <mergeCells count="6">
    <mergeCell ref="B18:C18"/>
    <mergeCell ref="C2:E2"/>
    <mergeCell ref="C3:D3"/>
    <mergeCell ref="A5:A8"/>
    <mergeCell ref="A12:A13"/>
    <mergeCell ref="A15:A16"/>
  </mergeCell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tabSelected="1" topLeftCell="A10" workbookViewId="0">
      <selection activeCell="I13" sqref="I13"/>
    </sheetView>
  </sheetViews>
  <sheetFormatPr defaultRowHeight="15" x14ac:dyDescent="0.25"/>
  <cols>
    <col min="2" max="2" width="18" customWidth="1"/>
    <col min="3" max="3" width="10.5703125" customWidth="1"/>
    <col min="4" max="6" width="9.28515625" bestFit="1" customWidth="1"/>
    <col min="7" max="7" width="9.42578125" bestFit="1" customWidth="1"/>
  </cols>
  <sheetData>
    <row r="3" spans="2:7" x14ac:dyDescent="0.25">
      <c r="B3" s="65" t="s">
        <v>42</v>
      </c>
      <c r="C3" s="65"/>
      <c r="D3" s="65"/>
      <c r="E3" s="65"/>
      <c r="F3" s="65"/>
      <c r="G3" s="65"/>
    </row>
    <row r="4" spans="2:7" x14ac:dyDescent="0.25">
      <c r="B4" s="8"/>
      <c r="C4" s="8"/>
      <c r="D4" s="8"/>
      <c r="E4" s="8"/>
      <c r="F4" s="8"/>
      <c r="G4" s="9"/>
    </row>
    <row r="5" spans="2:7" x14ac:dyDescent="0.25">
      <c r="B5" s="65" t="s">
        <v>28</v>
      </c>
      <c r="C5" s="65"/>
      <c r="D5" s="65"/>
      <c r="E5" s="65"/>
      <c r="F5" s="65"/>
      <c r="G5" s="65"/>
    </row>
    <row r="6" spans="2:7" x14ac:dyDescent="0.25">
      <c r="B6" s="9"/>
      <c r="C6" s="9"/>
      <c r="D6" s="9"/>
      <c r="E6" s="9"/>
      <c r="F6" s="9"/>
      <c r="G6" s="9"/>
    </row>
    <row r="7" spans="2:7" x14ac:dyDescent="0.25">
      <c r="B7" s="66" t="s">
        <v>6</v>
      </c>
      <c r="C7" s="67" t="s">
        <v>32</v>
      </c>
      <c r="D7" s="67"/>
      <c r="E7" s="67"/>
      <c r="F7" s="67"/>
      <c r="G7" s="68" t="s">
        <v>7</v>
      </c>
    </row>
    <row r="8" spans="2:7" x14ac:dyDescent="0.25">
      <c r="B8" s="66"/>
      <c r="C8" s="67"/>
      <c r="D8" s="67"/>
      <c r="E8" s="67"/>
      <c r="F8" s="67"/>
      <c r="G8" s="68"/>
    </row>
    <row r="9" spans="2:7" x14ac:dyDescent="0.25">
      <c r="B9" s="66"/>
      <c r="C9" s="10" t="s">
        <v>8</v>
      </c>
      <c r="D9" s="10" t="s">
        <v>9</v>
      </c>
      <c r="E9" s="10" t="s">
        <v>10</v>
      </c>
      <c r="F9" s="10" t="s">
        <v>11</v>
      </c>
      <c r="G9" s="68"/>
    </row>
    <row r="10" spans="2:7" ht="42.75" x14ac:dyDescent="0.25">
      <c r="B10" s="17" t="s">
        <v>29</v>
      </c>
      <c r="C10" s="11">
        <v>0</v>
      </c>
      <c r="D10" s="41">
        <v>50</v>
      </c>
      <c r="E10" s="41">
        <v>69</v>
      </c>
      <c r="F10" s="41">
        <v>58</v>
      </c>
      <c r="G10" s="42">
        <f>SUM(C10:F10)</f>
        <v>177</v>
      </c>
    </row>
    <row r="11" spans="2:7" x14ac:dyDescent="0.25">
      <c r="B11" s="10"/>
      <c r="C11" s="11"/>
      <c r="D11" s="11"/>
      <c r="E11" s="11"/>
      <c r="F11" s="11"/>
      <c r="G11" s="10"/>
    </row>
    <row r="12" spans="2:7" x14ac:dyDescent="0.25">
      <c r="B12" s="10"/>
      <c r="C12" s="11"/>
      <c r="D12" s="11"/>
      <c r="E12" s="11"/>
      <c r="F12" s="11"/>
      <c r="G12" s="10"/>
    </row>
    <row r="13" spans="2:7" x14ac:dyDescent="0.25">
      <c r="B13" s="10"/>
      <c r="C13" s="11"/>
      <c r="D13" s="11"/>
      <c r="E13" s="11"/>
      <c r="F13" s="11"/>
      <c r="G13" s="10"/>
    </row>
    <row r="14" spans="2:7" x14ac:dyDescent="0.25">
      <c r="B14" s="11"/>
      <c r="C14" s="11"/>
      <c r="D14" s="11"/>
      <c r="E14" s="11"/>
      <c r="F14" s="11"/>
      <c r="G14" s="10"/>
    </row>
    <row r="15" spans="2:7" x14ac:dyDescent="0.25">
      <c r="B15" s="11"/>
      <c r="C15" s="11"/>
      <c r="D15" s="11"/>
      <c r="E15" s="11"/>
      <c r="F15" s="11"/>
      <c r="G15" s="10"/>
    </row>
    <row r="16" spans="2:7" x14ac:dyDescent="0.25">
      <c r="B16" s="11"/>
      <c r="C16" s="11"/>
      <c r="D16" s="11"/>
      <c r="E16" s="11"/>
      <c r="F16" s="11"/>
      <c r="G16" s="10"/>
    </row>
    <row r="17" spans="1:7" x14ac:dyDescent="0.25">
      <c r="B17" s="12" t="s">
        <v>12</v>
      </c>
      <c r="C17" s="10">
        <f>SUM(C10:C16)</f>
        <v>0</v>
      </c>
      <c r="D17" s="10">
        <f t="shared" ref="D17:G17" si="0">SUM(D10:D16)</f>
        <v>50</v>
      </c>
      <c r="E17" s="10">
        <f t="shared" si="0"/>
        <v>69</v>
      </c>
      <c r="F17" s="10">
        <f t="shared" si="0"/>
        <v>58</v>
      </c>
      <c r="G17" s="10">
        <f t="shared" si="0"/>
        <v>177</v>
      </c>
    </row>
    <row r="18" spans="1:7" x14ac:dyDescent="0.25">
      <c r="B18" s="9"/>
      <c r="C18" s="9"/>
      <c r="D18" s="9"/>
      <c r="E18" s="9"/>
      <c r="F18" s="9"/>
      <c r="G18" s="9"/>
    </row>
    <row r="19" spans="1:7" x14ac:dyDescent="0.25">
      <c r="B19" s="9"/>
      <c r="C19" s="9"/>
      <c r="D19" s="9"/>
      <c r="E19" s="9"/>
      <c r="F19" s="9"/>
      <c r="G19" s="9"/>
    </row>
    <row r="20" spans="1:7" x14ac:dyDescent="0.25">
      <c r="B20" s="9"/>
      <c r="C20" s="9"/>
      <c r="D20" s="9"/>
      <c r="E20" s="9"/>
      <c r="F20" s="9"/>
      <c r="G20" s="9"/>
    </row>
    <row r="21" spans="1:7" ht="15.75" x14ac:dyDescent="0.25">
      <c r="A21" s="7" t="s">
        <v>14</v>
      </c>
      <c r="B21" s="13"/>
      <c r="C21" s="14"/>
      <c r="D21" s="14"/>
      <c r="E21" s="18" t="s">
        <v>13</v>
      </c>
      <c r="F21" s="7"/>
      <c r="G21" s="14"/>
    </row>
    <row r="22" spans="1:7" ht="15.75" customHeight="1" x14ac:dyDescent="0.25">
      <c r="E22" s="15"/>
      <c r="F22" s="15"/>
    </row>
    <row r="23" spans="1:7" x14ac:dyDescent="0.25">
      <c r="E23" s="16"/>
      <c r="F23" s="16"/>
    </row>
    <row r="24" spans="1:7" x14ac:dyDescent="0.25">
      <c r="E24" s="15"/>
      <c r="F24" s="15"/>
    </row>
  </sheetData>
  <mergeCells count="5">
    <mergeCell ref="B3:G3"/>
    <mergeCell ref="B5:G5"/>
    <mergeCell ref="B7:B9"/>
    <mergeCell ref="C7:F8"/>
    <mergeCell ref="G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 2</vt:lpstr>
      <vt:lpstr>Приложение №3</vt:lpstr>
      <vt:lpstr>'Приложение №1'!Print_Area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2025-03-12T13:23:00Z</dcterms:modified>
</cp:coreProperties>
</file>