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EE6F5E6-4CCB-4D22-96FD-6845B6B7B52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иложение №1" sheetId="1" r:id="rId1"/>
    <sheet name="Приложение № 2" sheetId="2" r:id="rId2"/>
    <sheet name="Приложение №3" sheetId="3" r:id="rId3"/>
  </sheets>
  <definedNames>
    <definedName name="_xlnm.Print_Area" localSheetId="0">'Приложение №1'!$A$1:$H$17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2"/>
  <c r="D16" i="2"/>
  <c r="F15" i="2"/>
  <c r="D14" i="2"/>
  <c r="F13" i="2"/>
  <c r="F14" i="2" s="1"/>
  <c r="D12" i="2"/>
  <c r="F11" i="2"/>
  <c r="F12" i="2" s="1"/>
  <c r="F10" i="2"/>
  <c r="D10" i="2"/>
  <c r="F9" i="2"/>
  <c r="D8" i="2"/>
  <c r="D17" i="2" s="1"/>
  <c r="F7" i="2"/>
  <c r="F8" i="2" s="1"/>
  <c r="F6" i="2"/>
  <c r="F15" i="1"/>
  <c r="F16" i="1" s="1"/>
  <c r="F13" i="1"/>
  <c r="F14" i="1" s="1"/>
  <c r="F11" i="1"/>
  <c r="F12" i="1" s="1"/>
  <c r="F9" i="1"/>
  <c r="F6" i="1"/>
  <c r="F7" i="1"/>
  <c r="F8" i="1" s="1"/>
  <c r="D8" i="1"/>
  <c r="D16" i="1"/>
  <c r="D14" i="1"/>
  <c r="D12" i="1"/>
  <c r="D10" i="1"/>
  <c r="F17" i="2" l="1"/>
  <c r="D17" i="1"/>
  <c r="F10" i="1"/>
  <c r="G17" i="1" l="1"/>
  <c r="G10" i="3"/>
  <c r="G17" i="3" s="1"/>
  <c r="F17" i="3"/>
  <c r="E17" i="3"/>
  <c r="D17" i="3"/>
  <c r="C17" i="3"/>
</calcChain>
</file>

<file path=xl/sharedStrings.xml><?xml version="1.0" encoding="utf-8"?>
<sst xmlns="http://schemas.openxmlformats.org/spreadsheetml/2006/main" count="82" uniqueCount="43">
  <si>
    <t>Отдел и подотдел</t>
  </si>
  <si>
    <t>Дървесен вид</t>
  </si>
  <si>
    <t>Сортимент</t>
  </si>
  <si>
    <t>Начална цена лв./пл.м3 без ДДС</t>
  </si>
  <si>
    <t>Трупи за бичене 18-29см.</t>
  </si>
  <si>
    <t>Всичко за подотдела</t>
  </si>
  <si>
    <t>ТП ДГС, ДЛС</t>
  </si>
  <si>
    <t>ОБЩО</t>
  </si>
  <si>
    <t>І</t>
  </si>
  <si>
    <t>ІІ</t>
  </si>
  <si>
    <t>ІІІ</t>
  </si>
  <si>
    <t>ІV</t>
  </si>
  <si>
    <t>ВСИЧКО:</t>
  </si>
  <si>
    <t>КУПУВАЧ:………………</t>
  </si>
  <si>
    <t>ПРОДАВАЧ: ………………</t>
  </si>
  <si>
    <t>Гаранция за участие - 5% / лв./</t>
  </si>
  <si>
    <t>Достигната цена лв./пл.м3 без ДДС</t>
  </si>
  <si>
    <t>Обща  начална цена. лв. без ДДС/ пл.м3</t>
  </si>
  <si>
    <t>Обща  достигната цена. лв. без ДДС/ пл.м3</t>
  </si>
  <si>
    <t>Стъпка на наддаване в лв. (1%)</t>
  </si>
  <si>
    <t xml:space="preserve">                           Всичко за обекта :</t>
  </si>
  <si>
    <t>ПРОДАВАЧ:</t>
  </si>
  <si>
    <t>КУПУВАЧ:</t>
  </si>
  <si>
    <t>инж. ............................</t>
  </si>
  <si>
    <t>Директор на ТП ДЛС "Черни Лом" гр.Попово</t>
  </si>
  <si>
    <t>Гл.счетоводител:</t>
  </si>
  <si>
    <t>.................................</t>
  </si>
  <si>
    <t>................................</t>
  </si>
  <si>
    <t>График за продажба на дървесина по тримесечия</t>
  </si>
  <si>
    <t>ТП ДЛС "Черни Лом" гр. Попово</t>
  </si>
  <si>
    <t>срлп</t>
  </si>
  <si>
    <t>378 п</t>
  </si>
  <si>
    <t>чдб</t>
  </si>
  <si>
    <t>Прогнозно количество дървесина пл.куб.м.</t>
  </si>
  <si>
    <t>10 и</t>
  </si>
  <si>
    <t>11 е</t>
  </si>
  <si>
    <t>чб</t>
  </si>
  <si>
    <t>14 н</t>
  </si>
  <si>
    <t>14 п</t>
  </si>
  <si>
    <t xml:space="preserve">ПРИЛОЖЕНИЕ № 3   ЗА ОБЕКТ №2-15-25 </t>
  </si>
  <si>
    <r>
      <t>тримесечие - 20</t>
    </r>
    <r>
      <rPr>
        <b/>
        <sz val="11"/>
        <color rgb="FFFF0000"/>
        <rFont val="Cambria"/>
        <family val="1"/>
        <charset val="204"/>
        <scheme val="major"/>
      </rPr>
      <t>25</t>
    </r>
    <r>
      <rPr>
        <b/>
        <sz val="11"/>
        <color theme="1"/>
        <rFont val="Cambria"/>
        <family val="1"/>
        <charset val="204"/>
        <scheme val="major"/>
      </rPr>
      <t xml:space="preserve"> г., пл.куб.м.</t>
    </r>
  </si>
  <si>
    <t>ПРИЛОЖЕНИЕ № 2  за ОБЕКТ № 2-15-25</t>
  </si>
  <si>
    <t>ПРИЛОЖЕНИЕ № 1 за ОБЕКТ № 2-15-25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</si>
</sst>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3" fillId="3" borderId="7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vertical="top"/>
    </xf>
    <xf numFmtId="0" fontId="6" fillId="3" borderId="6" xfId="1" applyFont="1" applyFill="1" applyBorder="1"/>
    <xf numFmtId="0" fontId="3" fillId="3" borderId="4" xfId="1" applyFont="1" applyFill="1" applyBorder="1"/>
    <xf numFmtId="2" fontId="6" fillId="3" borderId="6" xfId="1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9" fillId="0" borderId="4" xfId="0" applyFont="1" applyBorder="1" applyAlignment="1">
      <alignment horizontal="center" vertical="center" wrapText="1"/>
    </xf>
    <xf numFmtId="0" fontId="2" fillId="0" borderId="0" xfId="0" applyFont="1"/>
    <xf numFmtId="0" fontId="16" fillId="0" borderId="0" xfId="0" applyFont="1"/>
    <xf numFmtId="0" fontId="16" fillId="0" borderId="10" xfId="0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7" fillId="0" borderId="0" xfId="0" applyFont="1"/>
    <xf numFmtId="0" fontId="12" fillId="0" borderId="0" xfId="0" applyFont="1"/>
    <xf numFmtId="0" fontId="0" fillId="0" borderId="10" xfId="0" applyBorder="1" applyAlignment="1">
      <alignment horizontal="center"/>
    </xf>
    <xf numFmtId="0" fontId="7" fillId="4" borderId="13" xfId="0" applyFont="1" applyFill="1" applyBorder="1"/>
    <xf numFmtId="2" fontId="6" fillId="4" borderId="16" xfId="1" applyNumberFormat="1" applyFont="1" applyFill="1" applyBorder="1" applyAlignment="1">
      <alignment vertical="top"/>
    </xf>
    <xf numFmtId="0" fontId="7" fillId="4" borderId="16" xfId="0" applyFont="1" applyFill="1" applyBorder="1"/>
    <xf numFmtId="0" fontId="3" fillId="3" borderId="4" xfId="1" applyFont="1" applyFill="1" applyBorder="1" applyAlignment="1">
      <alignment vertical="center" wrapText="1"/>
    </xf>
    <xf numFmtId="0" fontId="3" fillId="3" borderId="4" xfId="1" applyFont="1" applyFill="1" applyBorder="1" applyAlignment="1">
      <alignment vertical="top"/>
    </xf>
    <xf numFmtId="2" fontId="6" fillId="3" borderId="4" xfId="1" applyNumberFormat="1" applyFont="1" applyFill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2" fontId="3" fillId="0" borderId="4" xfId="1" applyNumberFormat="1" applyFont="1" applyBorder="1"/>
    <xf numFmtId="0" fontId="4" fillId="0" borderId="4" xfId="0" applyFont="1" applyBorder="1" applyAlignment="1">
      <alignment horizontal="center" vertical="center"/>
    </xf>
    <xf numFmtId="0" fontId="3" fillId="0" borderId="4" xfId="1" applyFont="1" applyBorder="1" applyAlignment="1">
      <alignment vertical="top"/>
    </xf>
    <xf numFmtId="0" fontId="3" fillId="0" borderId="4" xfId="1" applyFont="1" applyBorder="1"/>
    <xf numFmtId="0" fontId="7" fillId="0" borderId="0" xfId="0" applyFont="1"/>
    <xf numFmtId="0" fontId="6" fillId="0" borderId="0" xfId="1" applyFont="1" applyAlignment="1">
      <alignment horizontal="center" vertical="center"/>
    </xf>
    <xf numFmtId="2" fontId="6" fillId="0" borderId="0" xfId="1" applyNumberFormat="1" applyFont="1" applyAlignment="1">
      <alignment vertical="top"/>
    </xf>
    <xf numFmtId="1" fontId="10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vertical="top"/>
    </xf>
    <xf numFmtId="1" fontId="6" fillId="3" borderId="6" xfId="1" applyNumberFormat="1" applyFont="1" applyFill="1" applyBorder="1"/>
    <xf numFmtId="1" fontId="3" fillId="0" borderId="4" xfId="1" applyNumberFormat="1" applyFont="1" applyBorder="1"/>
    <xf numFmtId="1" fontId="6" fillId="3" borderId="4" xfId="1" applyNumberFormat="1" applyFont="1" applyFill="1" applyBorder="1"/>
    <xf numFmtId="1" fontId="6" fillId="4" borderId="16" xfId="1" applyNumberFormat="1" applyFont="1" applyFill="1" applyBorder="1" applyAlignment="1">
      <alignment vertical="top"/>
    </xf>
    <xf numFmtId="1" fontId="3" fillId="0" borderId="6" xfId="1" applyNumberFormat="1" applyFont="1" applyBorder="1" applyAlignment="1">
      <alignment horizontal="center" vertical="top"/>
    </xf>
    <xf numFmtId="1" fontId="6" fillId="3" borderId="6" xfId="1" applyNumberFormat="1" applyFont="1" applyFill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1" fontId="6" fillId="3" borderId="4" xfId="1" applyNumberFormat="1" applyFont="1" applyFill="1" applyBorder="1" applyAlignment="1">
      <alignment horizontal="center"/>
    </xf>
    <xf numFmtId="1" fontId="6" fillId="4" borderId="16" xfId="1" applyNumberFormat="1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4" borderId="14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</cellXfs>
  <cellStyles count="2">
    <cellStyle name="Normal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7" zoomScaleNormal="100" zoomScaleSheetLayoutView="100" workbookViewId="0">
      <selection activeCell="J10" sqref="J10"/>
    </sheetView>
  </sheetViews>
  <sheetFormatPr defaultRowHeight="15.75" x14ac:dyDescent="0.25"/>
  <cols>
    <col min="1" max="2" width="10.85546875" customWidth="1"/>
    <col min="3" max="3" width="26.28515625" customWidth="1"/>
    <col min="4" max="4" width="17" customWidth="1"/>
    <col min="5" max="5" width="10.42578125" customWidth="1"/>
    <col min="6" max="6" width="13" customWidth="1"/>
    <col min="7" max="7" width="11.7109375" style="19" customWidth="1"/>
  </cols>
  <sheetData>
    <row r="1" spans="1:8" ht="16.5" thickBot="1" x14ac:dyDescent="0.3"/>
    <row r="2" spans="1:8" ht="16.149999999999999" customHeight="1" thickBot="1" x14ac:dyDescent="0.3">
      <c r="C2" s="61" t="s">
        <v>42</v>
      </c>
      <c r="D2" s="62"/>
      <c r="E2" s="63"/>
    </row>
    <row r="3" spans="1:8" ht="16.5" thickBot="1" x14ac:dyDescent="0.3">
      <c r="C3" s="61"/>
      <c r="D3" s="62"/>
      <c r="E3" s="63"/>
    </row>
    <row r="4" spans="1:8" ht="33" customHeight="1" x14ac:dyDescent="0.25">
      <c r="A4" s="1"/>
      <c r="B4" s="1"/>
      <c r="C4" s="64"/>
      <c r="D4" s="64"/>
      <c r="E4" s="1"/>
      <c r="F4" s="1"/>
    </row>
    <row r="5" spans="1:8" ht="94.5" x14ac:dyDescent="0.25">
      <c r="A5" s="23" t="s">
        <v>0</v>
      </c>
      <c r="B5" s="23" t="s">
        <v>1</v>
      </c>
      <c r="C5" s="24" t="s">
        <v>2</v>
      </c>
      <c r="D5" s="23" t="s">
        <v>33</v>
      </c>
      <c r="E5" s="23" t="s">
        <v>3</v>
      </c>
      <c r="F5" s="23" t="s">
        <v>17</v>
      </c>
      <c r="G5" s="25" t="s">
        <v>15</v>
      </c>
      <c r="H5" s="26" t="s">
        <v>19</v>
      </c>
    </row>
    <row r="6" spans="1:8" x14ac:dyDescent="0.25">
      <c r="A6" s="57" t="s">
        <v>31</v>
      </c>
      <c r="B6" s="36" t="s">
        <v>32</v>
      </c>
      <c r="C6" s="37" t="s">
        <v>4</v>
      </c>
      <c r="D6" s="52">
        <v>24</v>
      </c>
      <c r="E6" s="38">
        <v>111</v>
      </c>
      <c r="F6" s="38">
        <f>D6*E6</f>
        <v>2664</v>
      </c>
      <c r="G6" s="20"/>
      <c r="H6" s="58"/>
    </row>
    <row r="7" spans="1:8" x14ac:dyDescent="0.25">
      <c r="A7" s="57"/>
      <c r="B7" s="36" t="s">
        <v>30</v>
      </c>
      <c r="C7" s="37" t="s">
        <v>4</v>
      </c>
      <c r="D7" s="52">
        <v>3</v>
      </c>
      <c r="E7" s="38">
        <v>91</v>
      </c>
      <c r="F7" s="38">
        <f t="shared" ref="F7" si="0">D7*E7</f>
        <v>273</v>
      </c>
      <c r="G7" s="20"/>
      <c r="H7" s="58"/>
    </row>
    <row r="8" spans="1:8" x14ac:dyDescent="0.25">
      <c r="A8" s="2"/>
      <c r="B8" s="3"/>
      <c r="C8" s="4" t="s">
        <v>5</v>
      </c>
      <c r="D8" s="53">
        <f>SUM(D6:D7)</f>
        <v>27</v>
      </c>
      <c r="E8" s="5"/>
      <c r="F8" s="6">
        <f>SUM(F6:F7)</f>
        <v>2937</v>
      </c>
      <c r="G8" s="20"/>
      <c r="H8" s="58"/>
    </row>
    <row r="9" spans="1:8" x14ac:dyDescent="0.25">
      <c r="A9" s="39" t="s">
        <v>34</v>
      </c>
      <c r="B9" s="36" t="s">
        <v>32</v>
      </c>
      <c r="C9" s="37" t="s">
        <v>4</v>
      </c>
      <c r="D9" s="52">
        <v>41</v>
      </c>
      <c r="E9" s="38">
        <v>111</v>
      </c>
      <c r="F9" s="38">
        <f>D9*E9</f>
        <v>4551</v>
      </c>
      <c r="G9" s="20"/>
      <c r="H9" s="29"/>
    </row>
    <row r="10" spans="1:8" x14ac:dyDescent="0.25">
      <c r="A10" s="2"/>
      <c r="B10" s="3"/>
      <c r="C10" s="4" t="s">
        <v>5</v>
      </c>
      <c r="D10" s="53">
        <f>SUM(D9:D9)</f>
        <v>41</v>
      </c>
      <c r="E10" s="5"/>
      <c r="F10" s="6">
        <f>SUM(F9:F9)</f>
        <v>4551</v>
      </c>
      <c r="G10" s="20"/>
      <c r="H10" s="29"/>
    </row>
    <row r="11" spans="1:8" x14ac:dyDescent="0.25">
      <c r="A11" s="23" t="s">
        <v>35</v>
      </c>
      <c r="B11" s="40" t="s">
        <v>36</v>
      </c>
      <c r="C11" s="37" t="s">
        <v>4</v>
      </c>
      <c r="D11" s="54">
        <v>36</v>
      </c>
      <c r="E11" s="38">
        <v>106</v>
      </c>
      <c r="F11" s="38">
        <f>D11*E11</f>
        <v>3816</v>
      </c>
      <c r="G11" s="20"/>
      <c r="H11" s="29"/>
    </row>
    <row r="12" spans="1:8" x14ac:dyDescent="0.25">
      <c r="A12" s="33"/>
      <c r="B12" s="34"/>
      <c r="C12" s="4" t="s">
        <v>5</v>
      </c>
      <c r="D12" s="55">
        <f>+D11</f>
        <v>36</v>
      </c>
      <c r="E12" s="5"/>
      <c r="F12" s="35">
        <f>+F11</f>
        <v>3816</v>
      </c>
      <c r="G12" s="20"/>
      <c r="H12" s="29"/>
    </row>
    <row r="13" spans="1:8" x14ac:dyDescent="0.25">
      <c r="A13" s="23" t="s">
        <v>37</v>
      </c>
      <c r="B13" s="40" t="s">
        <v>36</v>
      </c>
      <c r="C13" s="37" t="s">
        <v>4</v>
      </c>
      <c r="D13" s="54">
        <v>21</v>
      </c>
      <c r="E13" s="38">
        <v>106</v>
      </c>
      <c r="F13" s="38">
        <f>D13*E13</f>
        <v>2226</v>
      </c>
      <c r="G13" s="20"/>
      <c r="H13" s="29"/>
    </row>
    <row r="14" spans="1:8" x14ac:dyDescent="0.25">
      <c r="A14" s="33"/>
      <c r="B14" s="34"/>
      <c r="C14" s="4" t="s">
        <v>5</v>
      </c>
      <c r="D14" s="55">
        <f>+D13</f>
        <v>21</v>
      </c>
      <c r="E14" s="5"/>
      <c r="F14" s="35">
        <f>+F13</f>
        <v>2226</v>
      </c>
      <c r="G14" s="20"/>
      <c r="H14" s="29"/>
    </row>
    <row r="15" spans="1:8" x14ac:dyDescent="0.25">
      <c r="A15" s="23" t="s">
        <v>38</v>
      </c>
      <c r="B15" s="40" t="s">
        <v>32</v>
      </c>
      <c r="C15" s="37" t="s">
        <v>4</v>
      </c>
      <c r="D15" s="54">
        <v>9</v>
      </c>
      <c r="E15" s="38">
        <v>111</v>
      </c>
      <c r="F15" s="38">
        <f>D15*E15</f>
        <v>999</v>
      </c>
      <c r="G15" s="20"/>
      <c r="H15" s="29"/>
    </row>
    <row r="16" spans="1:8" ht="16.5" thickBot="1" x14ac:dyDescent="0.3">
      <c r="A16" s="33"/>
      <c r="B16" s="34"/>
      <c r="C16" s="4" t="s">
        <v>5</v>
      </c>
      <c r="D16" s="55">
        <f>+D15</f>
        <v>9</v>
      </c>
      <c r="E16" s="5"/>
      <c r="F16" s="35">
        <f>+F15</f>
        <v>999</v>
      </c>
      <c r="G16" s="20"/>
      <c r="H16" s="29"/>
    </row>
    <row r="17" spans="1:8" ht="16.5" thickBot="1" x14ac:dyDescent="0.3">
      <c r="A17" s="30"/>
      <c r="B17" s="59" t="s">
        <v>20</v>
      </c>
      <c r="C17" s="60"/>
      <c r="D17" s="56">
        <f>+D8+D10+D12+D14+D16</f>
        <v>134</v>
      </c>
      <c r="E17" s="32"/>
      <c r="F17" s="31">
        <f>+F8+F10+F12+F14+F16</f>
        <v>14529</v>
      </c>
      <c r="G17" s="21">
        <f>+F17*0.05</f>
        <v>726.45</v>
      </c>
      <c r="H17" s="22">
        <v>145</v>
      </c>
    </row>
    <row r="28" spans="1:8" ht="15" x14ac:dyDescent="0.25">
      <c r="G28"/>
    </row>
  </sheetData>
  <mergeCells count="6">
    <mergeCell ref="A6:A7"/>
    <mergeCell ref="H6:H8"/>
    <mergeCell ref="B17:C17"/>
    <mergeCell ref="C2:E2"/>
    <mergeCell ref="C3:E3"/>
    <mergeCell ref="C4:D4"/>
  </mergeCells>
  <phoneticPr fontId="18" type="noConversion"/>
  <printOptions horizontalCentered="1"/>
  <pageMargins left="0.11811023622047245" right="0" top="0.35433070866141736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topLeftCell="A7" zoomScaleNormal="100" zoomScaleSheetLayoutView="106" workbookViewId="0">
      <selection activeCell="K6" sqref="K6"/>
    </sheetView>
  </sheetViews>
  <sheetFormatPr defaultRowHeight="15" x14ac:dyDescent="0.25"/>
  <cols>
    <col min="1" max="2" width="10.85546875" customWidth="1"/>
    <col min="3" max="3" width="29" customWidth="1"/>
    <col min="4" max="4" width="14.5703125" customWidth="1"/>
    <col min="5" max="5" width="13.140625" customWidth="1"/>
    <col min="6" max="6" width="12.42578125" customWidth="1"/>
  </cols>
  <sheetData>
    <row r="1" spans="1:6" ht="15.75" thickBot="1" x14ac:dyDescent="0.3"/>
    <row r="2" spans="1:6" ht="16.149999999999999" customHeight="1" thickBot="1" x14ac:dyDescent="0.3">
      <c r="C2" s="61" t="s">
        <v>41</v>
      </c>
      <c r="D2" s="62"/>
      <c r="E2" s="63"/>
    </row>
    <row r="3" spans="1:6" ht="16.5" thickBot="1" x14ac:dyDescent="0.3">
      <c r="C3" s="61"/>
      <c r="D3" s="62"/>
      <c r="E3" s="63"/>
    </row>
    <row r="4" spans="1:6" ht="36.75" customHeight="1" x14ac:dyDescent="0.25">
      <c r="A4" s="1"/>
      <c r="B4" s="1"/>
      <c r="C4" s="64"/>
      <c r="D4" s="64"/>
      <c r="E4" s="1"/>
      <c r="F4" s="1"/>
    </row>
    <row r="5" spans="1:6" ht="95.25" customHeight="1" x14ac:dyDescent="0.25">
      <c r="A5" s="23" t="s">
        <v>0</v>
      </c>
      <c r="B5" s="23" t="s">
        <v>1</v>
      </c>
      <c r="C5" s="24" t="s">
        <v>2</v>
      </c>
      <c r="D5" s="23" t="s">
        <v>33</v>
      </c>
      <c r="E5" s="23" t="s">
        <v>16</v>
      </c>
      <c r="F5" s="23" t="s">
        <v>18</v>
      </c>
    </row>
    <row r="6" spans="1:6" ht="15.75" x14ac:dyDescent="0.25">
      <c r="A6" s="57" t="s">
        <v>31</v>
      </c>
      <c r="B6" s="36" t="s">
        <v>32</v>
      </c>
      <c r="C6" s="37" t="s">
        <v>4</v>
      </c>
      <c r="D6" s="47">
        <v>24</v>
      </c>
      <c r="E6" s="38"/>
      <c r="F6" s="38">
        <f>D6*E6</f>
        <v>0</v>
      </c>
    </row>
    <row r="7" spans="1:6" ht="18" customHeight="1" x14ac:dyDescent="0.25">
      <c r="A7" s="57"/>
      <c r="B7" s="36" t="s">
        <v>30</v>
      </c>
      <c r="C7" s="37" t="s">
        <v>4</v>
      </c>
      <c r="D7" s="47">
        <v>3</v>
      </c>
      <c r="E7" s="38"/>
      <c r="F7" s="38">
        <f t="shared" ref="F7" si="0">D7*E7</f>
        <v>0</v>
      </c>
    </row>
    <row r="8" spans="1:6" ht="19.5" customHeight="1" x14ac:dyDescent="0.25">
      <c r="A8" s="2"/>
      <c r="B8" s="3"/>
      <c r="C8" s="4" t="s">
        <v>5</v>
      </c>
      <c r="D8" s="48">
        <f>SUM(D6:D7)</f>
        <v>27</v>
      </c>
      <c r="E8" s="5"/>
      <c r="F8" s="6">
        <f>SUM(F6:F7)</f>
        <v>0</v>
      </c>
    </row>
    <row r="9" spans="1:6" ht="21" customHeight="1" x14ac:dyDescent="0.25">
      <c r="A9" s="39" t="s">
        <v>34</v>
      </c>
      <c r="B9" s="36" t="s">
        <v>32</v>
      </c>
      <c r="C9" s="37" t="s">
        <v>4</v>
      </c>
      <c r="D9" s="47">
        <v>41</v>
      </c>
      <c r="E9" s="38"/>
      <c r="F9" s="38">
        <f>D9*E9</f>
        <v>0</v>
      </c>
    </row>
    <row r="10" spans="1:6" ht="19.5" customHeight="1" x14ac:dyDescent="0.25">
      <c r="A10" s="2"/>
      <c r="B10" s="3"/>
      <c r="C10" s="4" t="s">
        <v>5</v>
      </c>
      <c r="D10" s="48">
        <f>SUM(D9:D9)</f>
        <v>41</v>
      </c>
      <c r="E10" s="5"/>
      <c r="F10" s="6">
        <f>SUM(F9:F9)</f>
        <v>0</v>
      </c>
    </row>
    <row r="11" spans="1:6" ht="18" customHeight="1" x14ac:dyDescent="0.25">
      <c r="A11" s="23" t="s">
        <v>35</v>
      </c>
      <c r="B11" s="40" t="s">
        <v>36</v>
      </c>
      <c r="C11" s="37" t="s">
        <v>4</v>
      </c>
      <c r="D11" s="49">
        <v>36</v>
      </c>
      <c r="E11" s="41"/>
      <c r="F11" s="38">
        <f>D11*E11</f>
        <v>0</v>
      </c>
    </row>
    <row r="12" spans="1:6" ht="19.5" customHeight="1" x14ac:dyDescent="0.25">
      <c r="A12" s="33"/>
      <c r="B12" s="34"/>
      <c r="C12" s="4" t="s">
        <v>5</v>
      </c>
      <c r="D12" s="50">
        <f>+D11</f>
        <v>36</v>
      </c>
      <c r="E12" s="5"/>
      <c r="F12" s="35">
        <f>+F11</f>
        <v>0</v>
      </c>
    </row>
    <row r="13" spans="1:6" ht="18" customHeight="1" x14ac:dyDescent="0.25">
      <c r="A13" s="23" t="s">
        <v>37</v>
      </c>
      <c r="B13" s="40" t="s">
        <v>36</v>
      </c>
      <c r="C13" s="37" t="s">
        <v>4</v>
      </c>
      <c r="D13" s="49">
        <v>21</v>
      </c>
      <c r="E13" s="41"/>
      <c r="F13" s="38">
        <f>D13*E13</f>
        <v>0</v>
      </c>
    </row>
    <row r="14" spans="1:6" ht="18.75" customHeight="1" x14ac:dyDescent="0.25">
      <c r="A14" s="33"/>
      <c r="B14" s="34"/>
      <c r="C14" s="4" t="s">
        <v>5</v>
      </c>
      <c r="D14" s="50">
        <f>+D13</f>
        <v>21</v>
      </c>
      <c r="E14" s="5"/>
      <c r="F14" s="35">
        <f>+F13</f>
        <v>0</v>
      </c>
    </row>
    <row r="15" spans="1:6" ht="17.25" customHeight="1" x14ac:dyDescent="0.25">
      <c r="A15" s="23" t="s">
        <v>38</v>
      </c>
      <c r="B15" s="40" t="s">
        <v>32</v>
      </c>
      <c r="C15" s="37" t="s">
        <v>4</v>
      </c>
      <c r="D15" s="49">
        <v>9</v>
      </c>
      <c r="E15" s="41"/>
      <c r="F15" s="38">
        <f>D15*E15</f>
        <v>0</v>
      </c>
    </row>
    <row r="16" spans="1:6" ht="20.25" customHeight="1" x14ac:dyDescent="0.25">
      <c r="A16" s="33"/>
      <c r="B16" s="34"/>
      <c r="C16" s="4" t="s">
        <v>5</v>
      </c>
      <c r="D16" s="50">
        <f>+D15</f>
        <v>9</v>
      </c>
      <c r="E16" s="5"/>
      <c r="F16" s="35">
        <f>+F15</f>
        <v>0</v>
      </c>
    </row>
    <row r="17" spans="1:6" ht="19.5" customHeight="1" thickBot="1" x14ac:dyDescent="0.3">
      <c r="A17" s="30"/>
      <c r="B17" s="59" t="s">
        <v>20</v>
      </c>
      <c r="C17" s="60"/>
      <c r="D17" s="51">
        <f>+D8+D10+D12+D14+D16</f>
        <v>134</v>
      </c>
      <c r="E17" s="32"/>
      <c r="F17" s="31">
        <f>+F8+F10+F12+F14+F16</f>
        <v>0</v>
      </c>
    </row>
    <row r="18" spans="1:6" ht="15.75" x14ac:dyDescent="0.25">
      <c r="A18" s="42"/>
      <c r="B18" s="43"/>
      <c r="C18" s="43"/>
      <c r="D18" s="44"/>
      <c r="E18" s="42"/>
      <c r="F18" s="44"/>
    </row>
    <row r="19" spans="1:6" ht="15.75" x14ac:dyDescent="0.25">
      <c r="A19" s="42"/>
      <c r="B19" s="43"/>
      <c r="C19" s="43"/>
      <c r="D19" s="44"/>
      <c r="E19" s="42"/>
      <c r="F19" s="44"/>
    </row>
    <row r="20" spans="1:6" ht="9" customHeight="1" x14ac:dyDescent="0.25">
      <c r="A20" s="42"/>
      <c r="B20" s="43"/>
      <c r="C20" s="43"/>
      <c r="D20" s="44"/>
      <c r="E20" s="42"/>
      <c r="F20" s="44"/>
    </row>
    <row r="21" spans="1:6" ht="9" hidden="1" customHeight="1" x14ac:dyDescent="0.25">
      <c r="A21" s="42"/>
      <c r="B21" s="43"/>
      <c r="C21" s="43"/>
      <c r="D21" s="44"/>
      <c r="E21" s="42"/>
      <c r="F21" s="44"/>
    </row>
    <row r="22" spans="1:6" ht="15.75" hidden="1" x14ac:dyDescent="0.25">
      <c r="A22" s="42"/>
      <c r="B22" s="43"/>
      <c r="C22" s="43"/>
      <c r="D22" s="44"/>
      <c r="E22" s="42"/>
      <c r="F22" s="44"/>
    </row>
    <row r="23" spans="1:6" ht="15.75" hidden="1" x14ac:dyDescent="0.25">
      <c r="A23" s="42"/>
      <c r="B23" s="43"/>
      <c r="C23" s="43"/>
      <c r="D23" s="44"/>
      <c r="E23" s="42"/>
      <c r="F23" s="44"/>
    </row>
    <row r="24" spans="1:6" ht="15.75" hidden="1" x14ac:dyDescent="0.25">
      <c r="A24" s="42"/>
      <c r="B24" s="43"/>
      <c r="C24" s="43"/>
      <c r="D24" s="44"/>
      <c r="E24" s="42"/>
      <c r="F24" s="44"/>
    </row>
    <row r="26" spans="1:6" ht="15.75" x14ac:dyDescent="0.25">
      <c r="A26" s="28" t="s">
        <v>21</v>
      </c>
      <c r="B26" s="28"/>
      <c r="C26" s="28"/>
      <c r="D26" s="28" t="s">
        <v>22</v>
      </c>
      <c r="E26" s="27"/>
      <c r="F26" s="27"/>
    </row>
    <row r="27" spans="1:6" ht="15.75" x14ac:dyDescent="0.25">
      <c r="A27" s="27"/>
      <c r="B27" s="27"/>
      <c r="C27" s="27"/>
      <c r="D27" s="27"/>
      <c r="E27" s="27"/>
      <c r="F27" s="27"/>
    </row>
    <row r="28" spans="1:6" ht="15.75" x14ac:dyDescent="0.25">
      <c r="A28" s="27" t="s">
        <v>23</v>
      </c>
      <c r="B28" s="27"/>
      <c r="C28" s="27"/>
      <c r="D28" s="27" t="s">
        <v>27</v>
      </c>
      <c r="E28" s="27"/>
      <c r="F28" s="27"/>
    </row>
    <row r="29" spans="1:6" ht="15.75" x14ac:dyDescent="0.25">
      <c r="A29" s="27" t="s">
        <v>24</v>
      </c>
      <c r="B29" s="27"/>
      <c r="C29" s="27"/>
      <c r="D29" s="27"/>
      <c r="E29" s="27"/>
      <c r="F29" s="27"/>
    </row>
    <row r="30" spans="1:6" ht="15.75" x14ac:dyDescent="0.25">
      <c r="A30" s="27"/>
      <c r="B30" s="27"/>
      <c r="C30" s="27"/>
      <c r="D30" s="27"/>
      <c r="E30" s="27"/>
      <c r="F30" s="27"/>
    </row>
    <row r="31" spans="1:6" ht="15.75" x14ac:dyDescent="0.25">
      <c r="A31" s="27"/>
      <c r="B31" s="27"/>
      <c r="C31" s="27"/>
      <c r="D31" s="27"/>
      <c r="E31" s="27"/>
      <c r="F31" s="27"/>
    </row>
    <row r="32" spans="1:6" ht="15.75" x14ac:dyDescent="0.25">
      <c r="A32" s="27" t="s">
        <v>25</v>
      </c>
      <c r="B32" s="27"/>
      <c r="C32" s="27"/>
      <c r="D32" s="27"/>
      <c r="E32" s="27"/>
      <c r="F32" s="27"/>
    </row>
    <row r="33" spans="1:6" ht="15.75" x14ac:dyDescent="0.25">
      <c r="A33" s="27" t="s">
        <v>26</v>
      </c>
      <c r="B33" s="27"/>
      <c r="C33" s="27"/>
      <c r="D33" s="27"/>
      <c r="E33" s="27"/>
      <c r="F33" s="27"/>
    </row>
  </sheetData>
  <mergeCells count="5">
    <mergeCell ref="A6:A7"/>
    <mergeCell ref="B17:C17"/>
    <mergeCell ref="C2:E2"/>
    <mergeCell ref="C3:E3"/>
    <mergeCell ref="C4:D4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4"/>
  <sheetViews>
    <sheetView topLeftCell="A4" workbookViewId="0">
      <selection activeCell="K10" sqref="K10"/>
    </sheetView>
  </sheetViews>
  <sheetFormatPr defaultRowHeight="15" x14ac:dyDescent="0.25"/>
  <cols>
    <col min="2" max="2" width="18" customWidth="1"/>
    <col min="3" max="3" width="10.5703125" customWidth="1"/>
    <col min="4" max="5" width="9.28515625" bestFit="1" customWidth="1"/>
    <col min="6" max="6" width="11" customWidth="1"/>
    <col min="7" max="7" width="12.5703125" customWidth="1"/>
  </cols>
  <sheetData>
    <row r="3" spans="2:7" x14ac:dyDescent="0.25">
      <c r="B3" s="65" t="s">
        <v>39</v>
      </c>
      <c r="C3" s="65"/>
      <c r="D3" s="65"/>
      <c r="E3" s="65"/>
      <c r="F3" s="65"/>
      <c r="G3" s="65"/>
    </row>
    <row r="4" spans="2:7" x14ac:dyDescent="0.25">
      <c r="B4" s="8"/>
      <c r="C4" s="8"/>
      <c r="D4" s="8"/>
      <c r="E4" s="8"/>
      <c r="F4" s="8"/>
      <c r="G4" s="9"/>
    </row>
    <row r="5" spans="2:7" x14ac:dyDescent="0.25">
      <c r="B5" s="65" t="s">
        <v>28</v>
      </c>
      <c r="C5" s="65"/>
      <c r="D5" s="65"/>
      <c r="E5" s="65"/>
      <c r="F5" s="65"/>
      <c r="G5" s="65"/>
    </row>
    <row r="6" spans="2:7" x14ac:dyDescent="0.25">
      <c r="B6" s="9"/>
      <c r="C6" s="9"/>
      <c r="D6" s="9"/>
      <c r="E6" s="9"/>
      <c r="F6" s="9"/>
      <c r="G6" s="9"/>
    </row>
    <row r="7" spans="2:7" x14ac:dyDescent="0.25">
      <c r="B7" s="66" t="s">
        <v>6</v>
      </c>
      <c r="C7" s="67" t="s">
        <v>40</v>
      </c>
      <c r="D7" s="67"/>
      <c r="E7" s="67"/>
      <c r="F7" s="67"/>
      <c r="G7" s="68" t="s">
        <v>7</v>
      </c>
    </row>
    <row r="8" spans="2:7" x14ac:dyDescent="0.25">
      <c r="B8" s="66"/>
      <c r="C8" s="67"/>
      <c r="D8" s="67"/>
      <c r="E8" s="67"/>
      <c r="F8" s="67"/>
      <c r="G8" s="68"/>
    </row>
    <row r="9" spans="2:7" x14ac:dyDescent="0.25">
      <c r="B9" s="66"/>
      <c r="C9" s="10" t="s">
        <v>8</v>
      </c>
      <c r="D9" s="10" t="s">
        <v>9</v>
      </c>
      <c r="E9" s="10" t="s">
        <v>10</v>
      </c>
      <c r="F9" s="10" t="s">
        <v>11</v>
      </c>
      <c r="G9" s="68"/>
    </row>
    <row r="10" spans="2:7" ht="42.75" x14ac:dyDescent="0.25">
      <c r="B10" s="17" t="s">
        <v>29</v>
      </c>
      <c r="C10" s="11">
        <v>0</v>
      </c>
      <c r="D10" s="45">
        <v>60</v>
      </c>
      <c r="E10" s="45">
        <v>74</v>
      </c>
      <c r="F10" s="45">
        <v>0</v>
      </c>
      <c r="G10" s="46">
        <f>SUM(C10:F10)</f>
        <v>134</v>
      </c>
    </row>
    <row r="11" spans="2:7" x14ac:dyDescent="0.25">
      <c r="B11" s="10"/>
      <c r="C11" s="11"/>
      <c r="D11" s="11"/>
      <c r="E11" s="11"/>
      <c r="F11" s="11"/>
      <c r="G11" s="10"/>
    </row>
    <row r="12" spans="2:7" x14ac:dyDescent="0.25">
      <c r="B12" s="10"/>
      <c r="C12" s="11"/>
      <c r="D12" s="11"/>
      <c r="E12" s="11"/>
      <c r="F12" s="11"/>
      <c r="G12" s="10"/>
    </row>
    <row r="13" spans="2:7" x14ac:dyDescent="0.25">
      <c r="B13" s="10"/>
      <c r="C13" s="11"/>
      <c r="D13" s="11"/>
      <c r="E13" s="11"/>
      <c r="F13" s="11"/>
      <c r="G13" s="10"/>
    </row>
    <row r="14" spans="2:7" x14ac:dyDescent="0.25">
      <c r="B14" s="11"/>
      <c r="C14" s="11"/>
      <c r="D14" s="11"/>
      <c r="E14" s="11"/>
      <c r="F14" s="11"/>
      <c r="G14" s="10"/>
    </row>
    <row r="15" spans="2:7" x14ac:dyDescent="0.25">
      <c r="B15" s="11"/>
      <c r="C15" s="11"/>
      <c r="D15" s="11"/>
      <c r="E15" s="11"/>
      <c r="F15" s="11"/>
      <c r="G15" s="10"/>
    </row>
    <row r="16" spans="2:7" x14ac:dyDescent="0.25">
      <c r="B16" s="11"/>
      <c r="C16" s="11"/>
      <c r="D16" s="11"/>
      <c r="E16" s="11"/>
      <c r="F16" s="11"/>
      <c r="G16" s="10"/>
    </row>
    <row r="17" spans="1:7" x14ac:dyDescent="0.25">
      <c r="B17" s="12" t="s">
        <v>12</v>
      </c>
      <c r="C17" s="10">
        <f>SUM(C10:C16)</f>
        <v>0</v>
      </c>
      <c r="D17" s="10">
        <f t="shared" ref="D17:G17" si="0">SUM(D10:D16)</f>
        <v>60</v>
      </c>
      <c r="E17" s="10">
        <f t="shared" si="0"/>
        <v>74</v>
      </c>
      <c r="F17" s="10">
        <f t="shared" si="0"/>
        <v>0</v>
      </c>
      <c r="G17" s="10">
        <f t="shared" si="0"/>
        <v>134</v>
      </c>
    </row>
    <row r="18" spans="1:7" x14ac:dyDescent="0.25">
      <c r="B18" s="9"/>
      <c r="C18" s="9"/>
      <c r="D18" s="9"/>
      <c r="E18" s="9"/>
      <c r="F18" s="9"/>
      <c r="G18" s="9"/>
    </row>
    <row r="19" spans="1:7" x14ac:dyDescent="0.25">
      <c r="B19" s="9"/>
      <c r="C19" s="9"/>
      <c r="D19" s="9"/>
      <c r="E19" s="9"/>
      <c r="F19" s="9"/>
      <c r="G19" s="9"/>
    </row>
    <row r="20" spans="1:7" x14ac:dyDescent="0.25">
      <c r="B20" s="9"/>
      <c r="C20" s="9"/>
      <c r="D20" s="9"/>
      <c r="E20" s="9"/>
      <c r="F20" s="9"/>
      <c r="G20" s="9"/>
    </row>
    <row r="21" spans="1:7" ht="15.75" x14ac:dyDescent="0.25">
      <c r="A21" s="7" t="s">
        <v>14</v>
      </c>
      <c r="B21" s="13"/>
      <c r="C21" s="14"/>
      <c r="D21" s="14"/>
      <c r="E21" s="18" t="s">
        <v>13</v>
      </c>
      <c r="F21" s="7"/>
      <c r="G21" s="14"/>
    </row>
    <row r="22" spans="1:7" ht="15.75" customHeight="1" x14ac:dyDescent="0.25">
      <c r="E22" s="15"/>
      <c r="F22" s="15"/>
    </row>
    <row r="23" spans="1:7" x14ac:dyDescent="0.25">
      <c r="E23" s="16"/>
      <c r="F23" s="16"/>
    </row>
    <row r="24" spans="1:7" x14ac:dyDescent="0.25">
      <c r="E24" s="15"/>
      <c r="F24" s="15"/>
    </row>
  </sheetData>
  <mergeCells count="5">
    <mergeCell ref="B3:G3"/>
    <mergeCell ref="B5:G5"/>
    <mergeCell ref="B7:B9"/>
    <mergeCell ref="C7:F8"/>
    <mergeCell ref="G7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Приложение №1</vt:lpstr>
      <vt:lpstr>Приложение № 2</vt:lpstr>
      <vt:lpstr>Приложение №3</vt:lpstr>
      <vt:lpstr>'Приложение №1'!Print_Area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2025-03-12T10:00:26Z</dcterms:modified>
</cp:coreProperties>
</file>