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0" windowWidth="9990" windowHeight="4920"/>
  </bookViews>
  <sheets>
    <sheet name="1-9-30-25" sheetId="30" r:id="rId1"/>
    <sheet name="2-9-30-25" sheetId="31" r:id="rId2"/>
  </sheets>
  <calcPr calcId="145621"/>
</workbook>
</file>

<file path=xl/calcChain.xml><?xml version="1.0" encoding="utf-8"?>
<calcChain xmlns="http://schemas.openxmlformats.org/spreadsheetml/2006/main">
  <c r="F15" i="31" l="1"/>
  <c r="E15" i="31"/>
  <c r="I14" i="31"/>
  <c r="I13" i="31"/>
  <c r="I12" i="31"/>
  <c r="I11" i="31"/>
  <c r="F10" i="31"/>
  <c r="F16" i="31" s="1"/>
  <c r="E10" i="31"/>
  <c r="E16" i="31" s="1"/>
  <c r="I9" i="31"/>
  <c r="I8" i="31"/>
  <c r="I7" i="31"/>
  <c r="I6" i="31"/>
  <c r="I5" i="31"/>
  <c r="I4" i="31"/>
  <c r="I10" i="31" l="1"/>
  <c r="I16" i="31" s="1"/>
  <c r="I15" i="31"/>
  <c r="F10" i="30"/>
  <c r="F16" i="30" s="1"/>
  <c r="E10" i="30"/>
  <c r="E16" i="30"/>
  <c r="I14" i="30"/>
  <c r="I13" i="30"/>
  <c r="I12" i="30"/>
  <c r="I11" i="30"/>
  <c r="I9" i="30"/>
  <c r="I8" i="30"/>
  <c r="I6" i="30"/>
  <c r="F15" i="30" l="1"/>
  <c r="E15" i="30"/>
  <c r="I7" i="30"/>
  <c r="I5" i="30" l="1"/>
  <c r="I4" i="30" l="1"/>
  <c r="I10" i="30" s="1"/>
  <c r="I16" i="30" l="1"/>
  <c r="I15" i="30"/>
</calcChain>
</file>

<file path=xl/sharedStrings.xml><?xml version="1.0" encoding="utf-8"?>
<sst xmlns="http://schemas.openxmlformats.org/spreadsheetml/2006/main" count="72" uniqueCount="27">
  <si>
    <t>Дървесен вид</t>
  </si>
  <si>
    <t>Сортимент</t>
  </si>
  <si>
    <t>Отдел и подотдел</t>
  </si>
  <si>
    <t>Техн. дървесина от средна</t>
  </si>
  <si>
    <t>Техн. дървесина от дребна</t>
  </si>
  <si>
    <t>Общо за подотдела</t>
  </si>
  <si>
    <t xml:space="preserve"> </t>
  </si>
  <si>
    <t xml:space="preserve">Обща стойност, лв. без ДДС </t>
  </si>
  <si>
    <t>Дърва за горене</t>
  </si>
  <si>
    <t>Гаранция за участие, в лв.</t>
  </si>
  <si>
    <t xml:space="preserve">                                                                                                                                                           ПРИЛОЖЕНИЕ № 1    </t>
  </si>
  <si>
    <t>Обект</t>
  </si>
  <si>
    <t>Трупи за бичене 18-29 см.</t>
  </si>
  <si>
    <t>Стъпка на на надда-ване</t>
  </si>
  <si>
    <t>Общо за Обекта</t>
  </si>
  <si>
    <t xml:space="preserve">Начална цена в лв. , пл.м3 </t>
  </si>
  <si>
    <t xml:space="preserve">Начална цена в лв., пр.м3 </t>
  </si>
  <si>
    <t xml:space="preserve">Прогнозно количество дървесина, пл.м3 </t>
  </si>
  <si>
    <t xml:space="preserve">Прогнозно количество дървесина, пр.м3  </t>
  </si>
  <si>
    <t>9-30-25</t>
  </si>
  <si>
    <t>Габър</t>
  </si>
  <si>
    <t>250-и</t>
  </si>
  <si>
    <t>Зимен дъб</t>
  </si>
  <si>
    <t>250-ж</t>
  </si>
  <si>
    <t xml:space="preserve">Достигната цена в лв. , пл.м3 </t>
  </si>
  <si>
    <t xml:space="preserve">Достигната цена в лв., пр.м3 </t>
  </si>
  <si>
    <t xml:space="preserve">                                                                                                                                                           ПРИЛОЖЕНИЕ № 2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</si>
</sst>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6">
    <xf numFmtId="0" fontId="1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center" textRotation="255"/>
    </xf>
    <xf numFmtId="0" fontId="3" fillId="0" borderId="3" xfId="0" applyNumberFormat="1" applyFont="1" applyFill="1" applyBorder="1" applyAlignment="1" applyProtection="1">
      <alignment horizontal="center" vertical="center" textRotation="90" wrapText="1"/>
    </xf>
    <xf numFmtId="0" fontId="3" fillId="0" borderId="1" xfId="0" applyNumberFormat="1" applyFont="1" applyFill="1" applyBorder="1" applyAlignment="1" applyProtection="1">
      <alignment horizontal="center" vertical="center" textRotation="90" wrapText="1"/>
    </xf>
    <xf numFmtId="2" fontId="3" fillId="0" borderId="1" xfId="0" applyNumberFormat="1" applyFont="1" applyFill="1" applyBorder="1" applyAlignment="1" applyProtection="1">
      <alignment horizontal="center" vertical="center" textRotation="90" wrapText="1"/>
    </xf>
    <xf numFmtId="1" fontId="3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/>
    </xf>
    <xf numFmtId="2" fontId="3" fillId="0" borderId="5" xfId="0" applyNumberFormat="1" applyFont="1" applyFill="1" applyBorder="1" applyAlignment="1" applyProtection="1">
      <alignment horizontal="right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horizontal="left" vertical="top"/>
    </xf>
    <xf numFmtId="2" fontId="3" fillId="0" borderId="5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 wrapText="1"/>
    </xf>
    <xf numFmtId="2" fontId="3" fillId="0" borderId="5" xfId="0" applyNumberFormat="1" applyFont="1" applyFill="1" applyBorder="1" applyAlignment="1" applyProtection="1">
      <alignment vertical="top"/>
    </xf>
    <xf numFmtId="2" fontId="5" fillId="0" borderId="4" xfId="0" applyNumberFormat="1" applyFont="1" applyFill="1" applyBorder="1" applyAlignment="1" applyProtection="1">
      <alignment vertical="top"/>
    </xf>
    <xf numFmtId="1" fontId="5" fillId="0" borderId="1" xfId="0" applyNumberFormat="1" applyFont="1" applyFill="1" applyBorder="1" applyAlignment="1" applyProtection="1">
      <alignment vertical="top"/>
    </xf>
    <xf numFmtId="49" fontId="6" fillId="0" borderId="2" xfId="0" applyNumberFormat="1" applyFont="1" applyFill="1" applyBorder="1" applyAlignment="1" applyProtection="1">
      <alignment horizontal="center" vertical="top" textRotation="90"/>
    </xf>
    <xf numFmtId="14" fontId="6" fillId="0" borderId="2" xfId="0" applyNumberFormat="1" applyFont="1" applyFill="1" applyBorder="1" applyAlignment="1" applyProtection="1">
      <alignment vertical="top" textRotation="90"/>
    </xf>
    <xf numFmtId="2" fontId="5" fillId="0" borderId="1" xfId="0" applyNumberFormat="1" applyFont="1" applyFill="1" applyBorder="1" applyAlignment="1" applyProtection="1">
      <alignment vertical="top"/>
    </xf>
    <xf numFmtId="49" fontId="4" fillId="0" borderId="2" xfId="0" applyNumberFormat="1" applyFont="1" applyFill="1" applyBorder="1" applyAlignment="1" applyProtection="1">
      <alignment horizontal="center" vertical="top" textRotation="90"/>
    </xf>
    <xf numFmtId="2" fontId="3" fillId="0" borderId="1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right" vertical="top"/>
    </xf>
    <xf numFmtId="49" fontId="4" fillId="0" borderId="2" xfId="0" applyNumberFormat="1" applyFont="1" applyFill="1" applyBorder="1" applyAlignment="1" applyProtection="1">
      <alignment horizontal="center" vertical="top" textRotation="90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13" workbookViewId="0">
      <selection activeCell="J21" sqref="J21"/>
    </sheetView>
  </sheetViews>
  <sheetFormatPr defaultRowHeight="12.75" x14ac:dyDescent="0.2"/>
  <cols>
    <col min="1" max="1" width="4.140625" style="11" customWidth="1"/>
    <col min="2" max="2" width="5.28515625" customWidth="1"/>
    <col min="3" max="3" width="10.85546875" customWidth="1"/>
    <col min="4" max="4" width="21.5703125" customWidth="1"/>
    <col min="5" max="5" width="7.7109375" customWidth="1"/>
    <col min="6" max="6" width="7.28515625" customWidth="1"/>
    <col min="7" max="8" width="6.42578125" customWidth="1"/>
    <col min="9" max="9" width="9.140625" customWidth="1"/>
    <col min="10" max="11" width="8.5703125" customWidth="1"/>
    <col min="12" max="12" width="7.7109375" customWidth="1"/>
  </cols>
  <sheetData>
    <row r="1" spans="1:11" x14ac:dyDescent="0.2">
      <c r="A1" s="11" t="s">
        <v>10</v>
      </c>
      <c r="D1" s="10"/>
    </row>
    <row r="2" spans="1:11" ht="116.25" customHeight="1" x14ac:dyDescent="0.2">
      <c r="A2" s="12" t="s">
        <v>11</v>
      </c>
      <c r="B2" s="13" t="s">
        <v>2</v>
      </c>
      <c r="C2" s="14" t="s">
        <v>0</v>
      </c>
      <c r="D2" s="1" t="s">
        <v>1</v>
      </c>
      <c r="E2" s="14" t="s">
        <v>17</v>
      </c>
      <c r="F2" s="14" t="s">
        <v>18</v>
      </c>
      <c r="G2" s="15" t="s">
        <v>15</v>
      </c>
      <c r="H2" s="15" t="s">
        <v>16</v>
      </c>
      <c r="I2" s="25" t="s">
        <v>7</v>
      </c>
      <c r="J2" s="3" t="s">
        <v>9</v>
      </c>
      <c r="K2" s="3" t="s">
        <v>13</v>
      </c>
    </row>
    <row r="3" spans="1:11" ht="16.5" customHeight="1" x14ac:dyDescent="0.2">
      <c r="A3" s="1">
        <v>1</v>
      </c>
      <c r="B3" s="2">
        <v>2</v>
      </c>
      <c r="C3" s="2">
        <v>3</v>
      </c>
      <c r="D3" s="1">
        <v>4</v>
      </c>
      <c r="E3" s="2">
        <v>5</v>
      </c>
      <c r="F3" s="9">
        <v>6</v>
      </c>
      <c r="G3" s="9">
        <v>7</v>
      </c>
      <c r="H3" s="9">
        <v>8</v>
      </c>
      <c r="I3" s="7">
        <v>9</v>
      </c>
      <c r="J3" s="20">
        <v>10</v>
      </c>
      <c r="K3" s="20">
        <v>11</v>
      </c>
    </row>
    <row r="4" spans="1:11" ht="15" customHeight="1" x14ac:dyDescent="0.2">
      <c r="A4" s="29"/>
      <c r="B4" s="4" t="s">
        <v>21</v>
      </c>
      <c r="C4" s="5" t="s">
        <v>20</v>
      </c>
      <c r="D4" s="4" t="s">
        <v>12</v>
      </c>
      <c r="E4" s="7">
        <v>8</v>
      </c>
      <c r="F4" s="16"/>
      <c r="G4" s="8">
        <v>108</v>
      </c>
      <c r="H4" s="23"/>
      <c r="I4" s="26">
        <f>E4*G4</f>
        <v>864</v>
      </c>
      <c r="J4" s="21"/>
      <c r="K4" s="6"/>
    </row>
    <row r="5" spans="1:11" ht="15" customHeight="1" x14ac:dyDescent="0.2">
      <c r="A5" s="30"/>
      <c r="B5" s="4"/>
      <c r="C5" s="24"/>
      <c r="D5" s="4" t="s">
        <v>3</v>
      </c>
      <c r="E5" s="7">
        <v>13</v>
      </c>
      <c r="F5" s="16">
        <v>22</v>
      </c>
      <c r="G5" s="8"/>
      <c r="H5" s="8">
        <v>50.4</v>
      </c>
      <c r="I5" s="19">
        <f>F5*H5</f>
        <v>1108.8</v>
      </c>
      <c r="J5" s="21"/>
      <c r="K5" s="6"/>
    </row>
    <row r="6" spans="1:11" ht="15" customHeight="1" x14ac:dyDescent="0.2">
      <c r="A6" s="30"/>
      <c r="B6" s="4"/>
      <c r="C6" s="24"/>
      <c r="D6" s="4" t="s">
        <v>4</v>
      </c>
      <c r="E6" s="7">
        <v>1</v>
      </c>
      <c r="F6" s="16">
        <v>2</v>
      </c>
      <c r="G6" s="8"/>
      <c r="H6" s="8">
        <v>50.4</v>
      </c>
      <c r="I6" s="19">
        <f>F6*H6</f>
        <v>100.8</v>
      </c>
      <c r="J6" s="21"/>
      <c r="K6" s="6"/>
    </row>
    <row r="7" spans="1:11" ht="15.75" customHeight="1" x14ac:dyDescent="0.2">
      <c r="A7" s="35" t="s">
        <v>19</v>
      </c>
      <c r="B7" s="4" t="s">
        <v>6</v>
      </c>
      <c r="C7" s="5" t="s">
        <v>6</v>
      </c>
      <c r="D7" s="4" t="s">
        <v>8</v>
      </c>
      <c r="E7" s="7">
        <v>48</v>
      </c>
      <c r="F7" s="16">
        <v>87</v>
      </c>
      <c r="H7" s="8">
        <v>50.4</v>
      </c>
      <c r="I7" s="19">
        <f>F7*H7</f>
        <v>4384.8</v>
      </c>
      <c r="J7" s="21"/>
      <c r="K7" s="6"/>
    </row>
    <row r="8" spans="1:11" ht="15" customHeight="1" x14ac:dyDescent="0.2">
      <c r="A8" s="35"/>
      <c r="B8" s="4"/>
      <c r="C8" s="5" t="s">
        <v>22</v>
      </c>
      <c r="D8" s="4" t="s">
        <v>12</v>
      </c>
      <c r="E8" s="7">
        <v>4</v>
      </c>
      <c r="F8" s="16"/>
      <c r="G8" s="8">
        <v>108</v>
      </c>
      <c r="H8" s="23"/>
      <c r="I8" s="26">
        <f>E8*G8</f>
        <v>432</v>
      </c>
      <c r="J8" s="21"/>
      <c r="K8" s="6"/>
    </row>
    <row r="9" spans="1:11" ht="15" customHeight="1" x14ac:dyDescent="0.2">
      <c r="A9" s="35"/>
      <c r="B9" s="4"/>
      <c r="C9" s="5"/>
      <c r="D9" s="4" t="s">
        <v>8</v>
      </c>
      <c r="E9" s="7">
        <v>10</v>
      </c>
      <c r="F9" s="16">
        <v>18</v>
      </c>
      <c r="G9" s="24"/>
      <c r="H9" s="8">
        <v>50.4</v>
      </c>
      <c r="I9" s="19">
        <f>F9*H9</f>
        <v>907.19999999999993</v>
      </c>
      <c r="J9" s="21"/>
      <c r="K9" s="6"/>
    </row>
    <row r="10" spans="1:11" ht="15" customHeight="1" x14ac:dyDescent="0.2">
      <c r="A10" s="35"/>
      <c r="B10" s="4" t="s">
        <v>5</v>
      </c>
      <c r="C10" s="5"/>
      <c r="D10" s="4"/>
      <c r="E10" s="17">
        <f>SUM(E4:E9)</f>
        <v>84</v>
      </c>
      <c r="F10" s="17">
        <f>SUM(F4:F9)</f>
        <v>129</v>
      </c>
      <c r="G10" s="17"/>
      <c r="H10" s="17"/>
      <c r="I10" s="17">
        <f>SUM(I4:I9)</f>
        <v>7797.5999999999995</v>
      </c>
      <c r="J10" s="21"/>
      <c r="K10" s="6"/>
    </row>
    <row r="11" spans="1:11" ht="15" customHeight="1" x14ac:dyDescent="0.2">
      <c r="A11" s="35"/>
      <c r="B11" s="4" t="s">
        <v>23</v>
      </c>
      <c r="C11" s="5" t="s">
        <v>22</v>
      </c>
      <c r="D11" s="4" t="s">
        <v>8</v>
      </c>
      <c r="E11" s="7">
        <v>27</v>
      </c>
      <c r="F11" s="16">
        <v>49</v>
      </c>
      <c r="G11" s="24"/>
      <c r="H11" s="8">
        <v>50.4</v>
      </c>
      <c r="I11" s="19">
        <f>F11*H11</f>
        <v>2469.6</v>
      </c>
      <c r="J11" s="21"/>
      <c r="K11" s="6"/>
    </row>
    <row r="12" spans="1:11" ht="15" customHeight="1" x14ac:dyDescent="0.2">
      <c r="A12" s="35"/>
      <c r="B12" s="4" t="s">
        <v>6</v>
      </c>
      <c r="C12" s="5" t="s">
        <v>20</v>
      </c>
      <c r="D12" s="4" t="s">
        <v>12</v>
      </c>
      <c r="E12" s="7">
        <v>4</v>
      </c>
      <c r="F12" s="16"/>
      <c r="G12" s="8">
        <v>108</v>
      </c>
      <c r="H12" s="23"/>
      <c r="I12" s="26">
        <f>E12*G12</f>
        <v>432</v>
      </c>
      <c r="J12" s="21"/>
      <c r="K12" s="6"/>
    </row>
    <row r="13" spans="1:11" ht="15" customHeight="1" x14ac:dyDescent="0.2">
      <c r="A13" s="35"/>
      <c r="B13" s="4"/>
      <c r="C13" s="24"/>
      <c r="D13" s="4" t="s">
        <v>3</v>
      </c>
      <c r="E13" s="7">
        <v>5</v>
      </c>
      <c r="F13" s="16">
        <v>8</v>
      </c>
      <c r="G13" s="8"/>
      <c r="H13" s="8">
        <v>50.4</v>
      </c>
      <c r="I13" s="19">
        <f>F13*H13</f>
        <v>403.2</v>
      </c>
      <c r="J13" s="21"/>
      <c r="K13" s="6"/>
    </row>
    <row r="14" spans="1:11" ht="15.75" customHeight="1" x14ac:dyDescent="0.2">
      <c r="A14" s="35"/>
      <c r="B14" s="4" t="s">
        <v>6</v>
      </c>
      <c r="C14" s="5" t="s">
        <v>6</v>
      </c>
      <c r="D14" s="4" t="s">
        <v>8</v>
      </c>
      <c r="E14" s="7">
        <v>36</v>
      </c>
      <c r="F14" s="16">
        <v>65</v>
      </c>
      <c r="H14" s="8">
        <v>50.4</v>
      </c>
      <c r="I14" s="19">
        <f>F14*H14</f>
        <v>3276</v>
      </c>
      <c r="J14" s="21"/>
      <c r="K14" s="6"/>
    </row>
    <row r="15" spans="1:11" ht="18" customHeight="1" x14ac:dyDescent="0.2">
      <c r="A15" s="32"/>
      <c r="B15" s="4" t="s">
        <v>5</v>
      </c>
      <c r="C15" s="5"/>
      <c r="D15" s="4"/>
      <c r="E15" s="17">
        <f>SUM(E11:E14)</f>
        <v>72</v>
      </c>
      <c r="F15" s="17">
        <f>SUM(F11:F14)</f>
        <v>122</v>
      </c>
      <c r="G15" s="17"/>
      <c r="H15" s="17"/>
      <c r="I15" s="31">
        <f>SUM(I11:I14)</f>
        <v>6580.7999999999993</v>
      </c>
      <c r="J15" s="21"/>
      <c r="K15" s="6"/>
    </row>
    <row r="16" spans="1:11" x14ac:dyDescent="0.2">
      <c r="B16" s="18" t="s">
        <v>14</v>
      </c>
      <c r="C16" s="18"/>
      <c r="D16" s="22"/>
      <c r="E16" s="28">
        <f>E10+E15</f>
        <v>156</v>
      </c>
      <c r="F16" s="28">
        <f>F10+F15</f>
        <v>251</v>
      </c>
      <c r="G16" s="28"/>
      <c r="H16" s="28"/>
      <c r="I16" s="31">
        <f>I10+I15</f>
        <v>14378.399999999998</v>
      </c>
      <c r="J16" s="27">
        <v>719</v>
      </c>
      <c r="K16" s="27">
        <v>144</v>
      </c>
    </row>
  </sheetData>
  <mergeCells count="1">
    <mergeCell ref="A7:A14"/>
  </mergeCells>
  <pageMargins left="0.51181102362204722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L10" sqref="L10"/>
    </sheetView>
  </sheetViews>
  <sheetFormatPr defaultRowHeight="12.75" x14ac:dyDescent="0.2"/>
  <cols>
    <col min="1" max="1" width="4.140625" style="11" customWidth="1"/>
    <col min="2" max="2" width="5.28515625" customWidth="1"/>
    <col min="3" max="3" width="10.85546875" customWidth="1"/>
    <col min="4" max="4" width="21.5703125" customWidth="1"/>
    <col min="5" max="5" width="7.7109375" customWidth="1"/>
    <col min="6" max="6" width="7.28515625" customWidth="1"/>
    <col min="7" max="8" width="6.42578125" customWidth="1"/>
    <col min="9" max="9" width="9.140625" customWidth="1"/>
    <col min="10" max="10" width="7.7109375" customWidth="1"/>
  </cols>
  <sheetData>
    <row r="1" spans="1:9" x14ac:dyDescent="0.2">
      <c r="A1" s="11" t="s">
        <v>26</v>
      </c>
      <c r="D1" s="10"/>
    </row>
    <row r="2" spans="1:9" ht="116.25" customHeight="1" x14ac:dyDescent="0.2">
      <c r="A2" s="12" t="s">
        <v>11</v>
      </c>
      <c r="B2" s="13" t="s">
        <v>2</v>
      </c>
      <c r="C2" s="14" t="s">
        <v>0</v>
      </c>
      <c r="D2" s="1" t="s">
        <v>1</v>
      </c>
      <c r="E2" s="14" t="s">
        <v>17</v>
      </c>
      <c r="F2" s="14" t="s">
        <v>18</v>
      </c>
      <c r="G2" s="15" t="s">
        <v>24</v>
      </c>
      <c r="H2" s="15" t="s">
        <v>25</v>
      </c>
      <c r="I2" s="25" t="s">
        <v>7</v>
      </c>
    </row>
    <row r="3" spans="1:9" ht="16.5" customHeight="1" x14ac:dyDescent="0.2">
      <c r="A3" s="1">
        <v>1</v>
      </c>
      <c r="B3" s="2">
        <v>2</v>
      </c>
      <c r="C3" s="2">
        <v>3</v>
      </c>
      <c r="D3" s="1">
        <v>4</v>
      </c>
      <c r="E3" s="2">
        <v>5</v>
      </c>
      <c r="F3" s="9">
        <v>6</v>
      </c>
      <c r="G3" s="9">
        <v>7</v>
      </c>
      <c r="H3" s="9">
        <v>8</v>
      </c>
      <c r="I3" s="7">
        <v>9</v>
      </c>
    </row>
    <row r="4" spans="1:9" ht="15" customHeight="1" x14ac:dyDescent="0.2">
      <c r="A4" s="29"/>
      <c r="B4" s="4" t="s">
        <v>21</v>
      </c>
      <c r="C4" s="5" t="s">
        <v>20</v>
      </c>
      <c r="D4" s="4" t="s">
        <v>12</v>
      </c>
      <c r="E4" s="7">
        <v>8</v>
      </c>
      <c r="F4" s="16"/>
      <c r="G4" s="8"/>
      <c r="H4" s="23"/>
      <c r="I4" s="33">
        <f>E4*G4</f>
        <v>0</v>
      </c>
    </row>
    <row r="5" spans="1:9" ht="15" customHeight="1" x14ac:dyDescent="0.2">
      <c r="A5" s="30"/>
      <c r="B5" s="4"/>
      <c r="C5" s="24"/>
      <c r="D5" s="4" t="s">
        <v>3</v>
      </c>
      <c r="E5" s="7">
        <v>13</v>
      </c>
      <c r="F5" s="16">
        <v>22</v>
      </c>
      <c r="G5" s="8"/>
      <c r="H5" s="8"/>
      <c r="I5" s="34">
        <f>F5*H5</f>
        <v>0</v>
      </c>
    </row>
    <row r="6" spans="1:9" ht="15" customHeight="1" x14ac:dyDescent="0.2">
      <c r="A6" s="30"/>
      <c r="B6" s="4"/>
      <c r="C6" s="24"/>
      <c r="D6" s="4" t="s">
        <v>4</v>
      </c>
      <c r="E6" s="7">
        <v>1</v>
      </c>
      <c r="F6" s="16">
        <v>2</v>
      </c>
      <c r="G6" s="8"/>
      <c r="H6" s="8"/>
      <c r="I6" s="34">
        <f>F6*H6</f>
        <v>0</v>
      </c>
    </row>
    <row r="7" spans="1:9" ht="15.75" customHeight="1" x14ac:dyDescent="0.2">
      <c r="A7" s="35" t="s">
        <v>19</v>
      </c>
      <c r="B7" s="4" t="s">
        <v>6</v>
      </c>
      <c r="C7" s="5" t="s">
        <v>6</v>
      </c>
      <c r="D7" s="4" t="s">
        <v>8</v>
      </c>
      <c r="E7" s="7">
        <v>48</v>
      </c>
      <c r="F7" s="16">
        <v>87</v>
      </c>
      <c r="H7" s="8"/>
      <c r="I7" s="34">
        <f>F7*H7</f>
        <v>0</v>
      </c>
    </row>
    <row r="8" spans="1:9" ht="15" customHeight="1" x14ac:dyDescent="0.2">
      <c r="A8" s="35"/>
      <c r="B8" s="4"/>
      <c r="C8" s="5" t="s">
        <v>22</v>
      </c>
      <c r="D8" s="4" t="s">
        <v>12</v>
      </c>
      <c r="E8" s="7">
        <v>4</v>
      </c>
      <c r="F8" s="16"/>
      <c r="G8" s="8"/>
      <c r="H8" s="23"/>
      <c r="I8" s="33">
        <f>E8*G8</f>
        <v>0</v>
      </c>
    </row>
    <row r="9" spans="1:9" ht="15" customHeight="1" x14ac:dyDescent="0.2">
      <c r="A9" s="35"/>
      <c r="B9" s="4"/>
      <c r="C9" s="5"/>
      <c r="D9" s="4" t="s">
        <v>8</v>
      </c>
      <c r="E9" s="7">
        <v>10</v>
      </c>
      <c r="F9" s="16">
        <v>18</v>
      </c>
      <c r="G9" s="24"/>
      <c r="H9" s="8"/>
      <c r="I9" s="34">
        <f>F9*H9</f>
        <v>0</v>
      </c>
    </row>
    <row r="10" spans="1:9" ht="15" customHeight="1" x14ac:dyDescent="0.2">
      <c r="A10" s="35"/>
      <c r="B10" s="4" t="s">
        <v>5</v>
      </c>
      <c r="C10" s="5"/>
      <c r="D10" s="4"/>
      <c r="E10" s="17">
        <f>SUM(E4:E9)</f>
        <v>84</v>
      </c>
      <c r="F10" s="17">
        <f>SUM(F4:F9)</f>
        <v>129</v>
      </c>
      <c r="G10" s="17"/>
      <c r="H10" s="17"/>
      <c r="I10" s="17">
        <f>SUM(I4:I9)</f>
        <v>0</v>
      </c>
    </row>
    <row r="11" spans="1:9" ht="15" customHeight="1" x14ac:dyDescent="0.2">
      <c r="A11" s="35"/>
      <c r="B11" s="4" t="s">
        <v>23</v>
      </c>
      <c r="C11" s="5" t="s">
        <v>22</v>
      </c>
      <c r="D11" s="4" t="s">
        <v>8</v>
      </c>
      <c r="E11" s="7">
        <v>27</v>
      </c>
      <c r="F11" s="16">
        <v>49</v>
      </c>
      <c r="G11" s="24"/>
      <c r="H11" s="8"/>
      <c r="I11" s="34">
        <f>F11*H11</f>
        <v>0</v>
      </c>
    </row>
    <row r="12" spans="1:9" ht="15" customHeight="1" x14ac:dyDescent="0.2">
      <c r="A12" s="35"/>
      <c r="B12" s="4" t="s">
        <v>6</v>
      </c>
      <c r="C12" s="5" t="s">
        <v>20</v>
      </c>
      <c r="D12" s="4" t="s">
        <v>12</v>
      </c>
      <c r="E12" s="7">
        <v>4</v>
      </c>
      <c r="F12" s="16"/>
      <c r="G12" s="8"/>
      <c r="H12" s="23"/>
      <c r="I12" s="33">
        <f>E12*G12</f>
        <v>0</v>
      </c>
    </row>
    <row r="13" spans="1:9" ht="15" customHeight="1" x14ac:dyDescent="0.2">
      <c r="A13" s="35"/>
      <c r="B13" s="4"/>
      <c r="C13" s="24"/>
      <c r="D13" s="4" t="s">
        <v>3</v>
      </c>
      <c r="E13" s="7">
        <v>5</v>
      </c>
      <c r="F13" s="16">
        <v>8</v>
      </c>
      <c r="G13" s="8"/>
      <c r="H13" s="8"/>
      <c r="I13" s="34">
        <f>F13*H13</f>
        <v>0</v>
      </c>
    </row>
    <row r="14" spans="1:9" ht="15.75" customHeight="1" x14ac:dyDescent="0.2">
      <c r="A14" s="35"/>
      <c r="B14" s="4" t="s">
        <v>6</v>
      </c>
      <c r="C14" s="5" t="s">
        <v>6</v>
      </c>
      <c r="D14" s="4" t="s">
        <v>8</v>
      </c>
      <c r="E14" s="7">
        <v>36</v>
      </c>
      <c r="F14" s="16">
        <v>65</v>
      </c>
      <c r="H14" s="8"/>
      <c r="I14" s="34">
        <f>F14*H14</f>
        <v>0</v>
      </c>
    </row>
    <row r="15" spans="1:9" ht="18" customHeight="1" x14ac:dyDescent="0.2">
      <c r="A15" s="32"/>
      <c r="B15" s="4" t="s">
        <v>5</v>
      </c>
      <c r="C15" s="5"/>
      <c r="D15" s="4"/>
      <c r="E15" s="17">
        <f>SUM(E11:E14)</f>
        <v>72</v>
      </c>
      <c r="F15" s="17">
        <f>SUM(F11:F14)</f>
        <v>122</v>
      </c>
      <c r="G15" s="17"/>
      <c r="H15" s="17"/>
      <c r="I15" s="31">
        <f>SUM(I11:I14)</f>
        <v>0</v>
      </c>
    </row>
    <row r="16" spans="1:9" x14ac:dyDescent="0.2">
      <c r="B16" s="18" t="s">
        <v>14</v>
      </c>
      <c r="C16" s="18"/>
      <c r="D16" s="22"/>
      <c r="E16" s="28">
        <f>E10+E15</f>
        <v>156</v>
      </c>
      <c r="F16" s="28">
        <f>F10+F15</f>
        <v>251</v>
      </c>
      <c r="G16" s="28"/>
      <c r="H16" s="28"/>
      <c r="I16" s="28">
        <f>I10+I15</f>
        <v>0</v>
      </c>
    </row>
  </sheetData>
  <mergeCells count="1">
    <mergeCell ref="A7:A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1-9-30-25</vt:lpstr>
      <vt:lpstr>2-9-30-25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RePack by Diakov</cp:lastModifiedBy>
  <cp:lastPrinted>2023-11-29T08:58:46Z</cp:lastPrinted>
  <dcterms:created xsi:type="dcterms:W3CDTF">2012-01-24T13:22:39Z</dcterms:created>
  <dcterms:modified xsi:type="dcterms:W3CDTF">2025-03-11T09:23:50Z</dcterms:modified>
</cp:coreProperties>
</file>