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Омуртаг\17-10-25\"/>
    </mc:Choice>
  </mc:AlternateContent>
  <xr:revisionPtr revIDLastSave="0" documentId="13_ncr:1_{EE859246-BD12-49F2-AEF8-37BEDD14BAE4}" xr6:coauthVersionLast="47" xr6:coauthVersionMax="47" xr10:uidLastSave="{00000000-0000-0000-0000-000000000000}"/>
  <bookViews>
    <workbookView xWindow="38280" yWindow="5340" windowWidth="29040" windowHeight="15720" tabRatio="601" xr2:uid="{00000000-000D-0000-FFFF-FFFF00000000}"/>
  </bookViews>
  <sheets>
    <sheet name="Приложение №1 17-10-25 " sheetId="3" r:id="rId1"/>
    <sheet name="Приложение №2 17-10-25 " sheetId="4" r:id="rId2"/>
    <sheet name="Приложение №3 17-10-25" sheetId="6" r:id="rId3"/>
  </sheets>
  <definedNames>
    <definedName name="_xlnm._FilterDatabase" localSheetId="0" hidden="1">'Приложение №1 17-10-25 '!$A$4:$I$29</definedName>
    <definedName name="_xlnm._FilterDatabase" localSheetId="1" hidden="1">'Приложение №2 17-10-25 '!$A$4:$I$28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F26" i="4" l="1"/>
  <c r="E26" i="4"/>
  <c r="H25" i="4"/>
  <c r="H24" i="4"/>
  <c r="H23" i="4"/>
  <c r="H22" i="4"/>
  <c r="H21" i="4"/>
  <c r="H20" i="4"/>
  <c r="H19" i="4"/>
  <c r="H18" i="4"/>
  <c r="F17" i="4"/>
  <c r="E17" i="4"/>
  <c r="H16" i="4"/>
  <c r="H15" i="4"/>
  <c r="H14" i="4"/>
  <c r="H13" i="4"/>
  <c r="H12" i="4"/>
  <c r="H11" i="4"/>
  <c r="H10" i="4"/>
  <c r="F9" i="4"/>
  <c r="E9" i="4"/>
  <c r="H8" i="4"/>
  <c r="H7" i="4"/>
  <c r="H6" i="4"/>
  <c r="H5" i="4"/>
  <c r="E27" i="4" l="1"/>
  <c r="F27" i="4"/>
  <c r="H17" i="4"/>
  <c r="H26" i="4"/>
  <c r="H9" i="4"/>
  <c r="H27" i="4" l="1"/>
  <c r="H20" i="3"/>
  <c r="H12" i="3"/>
  <c r="H18" i="3"/>
  <c r="H10" i="3"/>
  <c r="H5" i="3"/>
  <c r="H6" i="3"/>
  <c r="H19" i="3"/>
  <c r="H11" i="3"/>
  <c r="F26" i="3"/>
  <c r="F17" i="3"/>
  <c r="F9" i="3"/>
  <c r="H8" i="3"/>
  <c r="H7" i="3"/>
  <c r="H22" i="3"/>
  <c r="H21" i="3"/>
  <c r="H14" i="3"/>
  <c r="H13" i="3"/>
  <c r="H25" i="3"/>
  <c r="H24" i="3"/>
  <c r="H23" i="3"/>
  <c r="H16" i="3"/>
  <c r="H15" i="3"/>
  <c r="F27" i="3" l="1"/>
  <c r="H26" i="3"/>
  <c r="H9" i="3"/>
  <c r="H17" i="3"/>
  <c r="E26" i="3"/>
  <c r="E17" i="3"/>
  <c r="E9" i="3"/>
  <c r="H27" i="3" l="1"/>
  <c r="E27" i="3"/>
</calcChain>
</file>

<file path=xl/sharedStrings.xml><?xml version="1.0" encoding="utf-8"?>
<sst xmlns="http://schemas.openxmlformats.org/spreadsheetml/2006/main" count="132" uniqueCount="49">
  <si>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</si>
  <si>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</si>
  <si>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</si>
  <si>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</si>
  <si>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</si>
  <si>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</si>
  <si>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</si>
  <si>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</si>
  <si>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</si>
  <si>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</si>
  <si>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</si>
  <si>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</si>
  <si>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</si>
  <si>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Дърва технологична дървесина</t>
  </si>
  <si>
    <t>Дърва за огрев</t>
  </si>
  <si>
    <t>бб</t>
  </si>
  <si>
    <t>Трупи за бичене над 30 см</t>
  </si>
  <si>
    <t>Общо за подотдела</t>
  </si>
  <si>
    <t>ОЗМ</t>
  </si>
  <si>
    <t>ВСИЧКО ЗА ОБЕКТА</t>
  </si>
  <si>
    <t xml:space="preserve">ПРОДАЖБА НА СТОЯЩА ДЪРВЕСИНА НА КОРЕН </t>
  </si>
  <si>
    <t>цр</t>
  </si>
  <si>
    <t>бл</t>
  </si>
  <si>
    <t>276-а</t>
  </si>
  <si>
    <t>276-д</t>
  </si>
  <si>
    <t>276-к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</si>
  <si>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</si>
  <si>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</si>
  <si>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</si>
  <si>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</si>
  <si>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</si>
  <si>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</si>
  <si>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</si>
  <si>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</si>
  <si>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</si>
  <si>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</si>
  <si>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</si>
  <si>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</si>
  <si>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</si>
  <si>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</si>
  <si>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ПРОДАВАЧА:                                                                                 ЗА КУПУВАЧА:</t>
  </si>
  <si>
    <t xml:space="preserve"> Изготвил:</t>
  </si>
  <si>
    <t>инж. Росен Русинов – зам. директор при ТП ДГС „Омуртаг“</t>
  </si>
  <si>
    <t>Съгласувал:</t>
  </si>
  <si>
    <t xml:space="preserve"> Емел Мехмедова – юрисконсулт при ТП ДГС „Омуртаг“</t>
  </si>
  <si>
    <t xml:space="preserve"> по тримесечия на 2025 година</t>
  </si>
  <si>
    <t>ПРИЛОЖЕНИЕ №2</t>
  </si>
  <si>
    <t>17-10-25</t>
  </si>
  <si>
    <t>за обект № 17-10-25,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</si>
</sst>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2" fontId="3" fillId="0" borderId="0" xfId="0" applyNumberFormat="1" applyFont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I5" sqref="I5:I27"/>
    </sheetView>
  </sheetViews>
  <sheetFormatPr defaultColWidth="9.36328125" defaultRowHeight="14" x14ac:dyDescent="0.3"/>
  <cols>
    <col min="1" max="3" width="10.6328125" style="1" customWidth="1"/>
    <col min="4" max="4" width="33.6328125" style="1" customWidth="1"/>
    <col min="5" max="6" width="12.6328125" style="1" customWidth="1"/>
    <col min="7" max="7" width="13.6328125" style="1" customWidth="1"/>
    <col min="8" max="8" width="17.6328125" style="1" customWidth="1"/>
    <col min="9" max="9" width="12.54296875" style="1" customWidth="1"/>
    <col min="10" max="16384" width="9.36328125" style="1"/>
  </cols>
  <sheetData>
    <row r="1" spans="1:11" ht="15.7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1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1" ht="15.75" customHeight="1" x14ac:dyDescent="0.3">
      <c r="A3" s="29" t="s">
        <v>20</v>
      </c>
      <c r="B3" s="29"/>
      <c r="C3" s="29"/>
      <c r="D3" s="29"/>
      <c r="E3" s="29"/>
      <c r="F3" s="29"/>
      <c r="G3" s="29"/>
      <c r="H3" s="29"/>
      <c r="I3" s="29"/>
    </row>
    <row r="4" spans="1:11" ht="137.4" customHeight="1" x14ac:dyDescent="0.3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28</v>
      </c>
    </row>
    <row r="5" spans="1:11" x14ac:dyDescent="0.3">
      <c r="A5" s="30" t="s">
        <v>47</v>
      </c>
      <c r="B5" s="25" t="s">
        <v>23</v>
      </c>
      <c r="C5" s="7" t="s">
        <v>15</v>
      </c>
      <c r="D5" s="4" t="s">
        <v>16</v>
      </c>
      <c r="E5" s="4">
        <v>34</v>
      </c>
      <c r="F5" s="4"/>
      <c r="G5" s="8">
        <v>82</v>
      </c>
      <c r="H5" s="8">
        <f>G5*E5</f>
        <v>2788</v>
      </c>
      <c r="I5" s="48">
        <v>5853</v>
      </c>
      <c r="J5" s="5"/>
      <c r="K5" s="5"/>
    </row>
    <row r="6" spans="1:11" x14ac:dyDescent="0.3">
      <c r="A6" s="30"/>
      <c r="B6" s="26"/>
      <c r="C6" s="7" t="s">
        <v>15</v>
      </c>
      <c r="D6" s="4" t="s">
        <v>11</v>
      </c>
      <c r="E6" s="4">
        <v>53</v>
      </c>
      <c r="F6" s="4"/>
      <c r="G6" s="8">
        <v>66</v>
      </c>
      <c r="H6" s="8">
        <f>E6*G6</f>
        <v>3498</v>
      </c>
      <c r="I6" s="48"/>
      <c r="J6" s="5"/>
      <c r="K6" s="5"/>
    </row>
    <row r="7" spans="1:11" x14ac:dyDescent="0.3">
      <c r="A7" s="30"/>
      <c r="B7" s="26"/>
      <c r="C7" s="7" t="s">
        <v>15</v>
      </c>
      <c r="D7" s="4" t="s">
        <v>12</v>
      </c>
      <c r="E7" s="4">
        <v>10</v>
      </c>
      <c r="F7" s="4">
        <v>15</v>
      </c>
      <c r="G7" s="8">
        <v>27.95</v>
      </c>
      <c r="H7" s="8">
        <f t="shared" ref="H7:H8" si="0">F7*G7</f>
        <v>419.25</v>
      </c>
      <c r="I7" s="48"/>
      <c r="J7" s="5"/>
      <c r="K7" s="5"/>
    </row>
    <row r="8" spans="1:11" x14ac:dyDescent="0.3">
      <c r="A8" s="30"/>
      <c r="B8" s="27"/>
      <c r="C8" s="7" t="s">
        <v>15</v>
      </c>
      <c r="D8" s="4" t="s">
        <v>13</v>
      </c>
      <c r="E8" s="4">
        <v>44</v>
      </c>
      <c r="F8" s="4">
        <v>68</v>
      </c>
      <c r="G8" s="8">
        <v>27.95</v>
      </c>
      <c r="H8" s="8">
        <f t="shared" si="0"/>
        <v>1900.6</v>
      </c>
      <c r="I8" s="48"/>
      <c r="J8" s="5"/>
      <c r="K8" s="5"/>
    </row>
    <row r="9" spans="1:11" x14ac:dyDescent="0.3">
      <c r="A9" s="30"/>
      <c r="B9" s="23" t="s">
        <v>17</v>
      </c>
      <c r="C9" s="24"/>
      <c r="D9" s="4"/>
      <c r="E9" s="6">
        <f>SUM(E5:E8)</f>
        <v>141</v>
      </c>
      <c r="F9" s="6">
        <f t="shared" ref="F9:H9" si="1">SUM(F5:F8)</f>
        <v>83</v>
      </c>
      <c r="G9" s="6"/>
      <c r="H9" s="9">
        <f t="shared" si="1"/>
        <v>8605.85</v>
      </c>
      <c r="I9" s="48"/>
      <c r="J9" s="5"/>
      <c r="K9" s="5"/>
    </row>
    <row r="10" spans="1:11" x14ac:dyDescent="0.3">
      <c r="A10" s="30"/>
      <c r="B10" s="25" t="s">
        <v>24</v>
      </c>
      <c r="C10" s="7" t="s">
        <v>21</v>
      </c>
      <c r="D10" s="4" t="s">
        <v>16</v>
      </c>
      <c r="E10" s="4">
        <v>137</v>
      </c>
      <c r="F10" s="4"/>
      <c r="G10" s="8">
        <v>83</v>
      </c>
      <c r="H10" s="8">
        <f>G10*E10</f>
        <v>11371</v>
      </c>
      <c r="I10" s="48"/>
      <c r="J10" s="5"/>
      <c r="K10" s="5"/>
    </row>
    <row r="11" spans="1:11" x14ac:dyDescent="0.3">
      <c r="A11" s="30"/>
      <c r="B11" s="26"/>
      <c r="C11" s="7" t="s">
        <v>21</v>
      </c>
      <c r="D11" s="4" t="s">
        <v>11</v>
      </c>
      <c r="E11" s="4">
        <v>361</v>
      </c>
      <c r="F11" s="4"/>
      <c r="G11" s="8">
        <v>83</v>
      </c>
      <c r="H11" s="8">
        <f>E11*G11</f>
        <v>29963</v>
      </c>
      <c r="I11" s="48"/>
      <c r="J11" s="5"/>
      <c r="K11" s="5"/>
    </row>
    <row r="12" spans="1:11" x14ac:dyDescent="0.3">
      <c r="A12" s="30"/>
      <c r="B12" s="26"/>
      <c r="C12" s="7" t="s">
        <v>21</v>
      </c>
      <c r="D12" s="4" t="s">
        <v>18</v>
      </c>
      <c r="E12" s="4">
        <v>150</v>
      </c>
      <c r="F12" s="4"/>
      <c r="G12" s="8">
        <v>79</v>
      </c>
      <c r="H12" s="8">
        <f>E12*G12</f>
        <v>11850</v>
      </c>
      <c r="I12" s="48"/>
      <c r="J12" s="5"/>
      <c r="K12" s="5"/>
    </row>
    <row r="13" spans="1:11" x14ac:dyDescent="0.3">
      <c r="A13" s="30"/>
      <c r="B13" s="26"/>
      <c r="C13" s="7" t="s">
        <v>21</v>
      </c>
      <c r="D13" s="4" t="s">
        <v>12</v>
      </c>
      <c r="E13" s="4">
        <v>41</v>
      </c>
      <c r="F13" s="4">
        <v>68</v>
      </c>
      <c r="G13" s="8">
        <v>41.4</v>
      </c>
      <c r="H13" s="8">
        <f t="shared" ref="H13:H14" si="2">F13*G13</f>
        <v>2815.2</v>
      </c>
      <c r="I13" s="48"/>
      <c r="J13" s="5"/>
      <c r="K13" s="5"/>
    </row>
    <row r="14" spans="1:11" x14ac:dyDescent="0.3">
      <c r="A14" s="30"/>
      <c r="B14" s="26"/>
      <c r="C14" s="7" t="s">
        <v>21</v>
      </c>
      <c r="D14" s="4" t="s">
        <v>13</v>
      </c>
      <c r="E14" s="4">
        <v>285</v>
      </c>
      <c r="F14" s="4">
        <v>475</v>
      </c>
      <c r="G14" s="8">
        <v>41.4</v>
      </c>
      <c r="H14" s="8">
        <f t="shared" si="2"/>
        <v>19665</v>
      </c>
      <c r="I14" s="48"/>
      <c r="J14" s="5"/>
      <c r="K14" s="5"/>
    </row>
    <row r="15" spans="1:11" x14ac:dyDescent="0.3">
      <c r="A15" s="30"/>
      <c r="B15" s="26"/>
      <c r="C15" s="7" t="s">
        <v>21</v>
      </c>
      <c r="D15" s="4" t="s">
        <v>14</v>
      </c>
      <c r="E15" s="4">
        <v>286</v>
      </c>
      <c r="F15" s="4">
        <v>520</v>
      </c>
      <c r="G15" s="8">
        <v>42.9</v>
      </c>
      <c r="H15" s="8">
        <f t="shared" ref="H15:H16" si="3">F15*G15</f>
        <v>22308</v>
      </c>
      <c r="I15" s="48"/>
      <c r="J15" s="5"/>
      <c r="K15" s="5"/>
    </row>
    <row r="16" spans="1:11" x14ac:dyDescent="0.3">
      <c r="A16" s="30"/>
      <c r="B16" s="27"/>
      <c r="C16" s="7" t="s">
        <v>10</v>
      </c>
      <c r="D16" s="4" t="s">
        <v>14</v>
      </c>
      <c r="E16" s="4">
        <v>5</v>
      </c>
      <c r="F16" s="4">
        <v>9</v>
      </c>
      <c r="G16" s="8">
        <v>42.9</v>
      </c>
      <c r="H16" s="8">
        <f t="shared" si="3"/>
        <v>386.09999999999997</v>
      </c>
      <c r="I16" s="48"/>
      <c r="J16" s="5"/>
      <c r="K16" s="5"/>
    </row>
    <row r="17" spans="1:11" x14ac:dyDescent="0.3">
      <c r="A17" s="30"/>
      <c r="B17" s="23" t="s">
        <v>17</v>
      </c>
      <c r="C17" s="24"/>
      <c r="D17" s="4"/>
      <c r="E17" s="6">
        <f>SUM(E10:E16)</f>
        <v>1265</v>
      </c>
      <c r="F17" s="6">
        <f t="shared" ref="F17:H17" si="4">SUM(F10:F16)</f>
        <v>1072</v>
      </c>
      <c r="G17" s="6"/>
      <c r="H17" s="9">
        <f t="shared" si="4"/>
        <v>98358.3</v>
      </c>
      <c r="I17" s="48"/>
      <c r="J17" s="5"/>
      <c r="K17" s="5"/>
    </row>
    <row r="18" spans="1:11" x14ac:dyDescent="0.3">
      <c r="A18" s="30"/>
      <c r="B18" s="25" t="s">
        <v>25</v>
      </c>
      <c r="C18" s="7" t="s">
        <v>21</v>
      </c>
      <c r="D18" s="4" t="s">
        <v>16</v>
      </c>
      <c r="E18" s="4">
        <v>16</v>
      </c>
      <c r="F18" s="4"/>
      <c r="G18" s="8">
        <v>83</v>
      </c>
      <c r="H18" s="8">
        <f>G18*E18</f>
        <v>1328</v>
      </c>
      <c r="I18" s="48"/>
      <c r="J18" s="5"/>
      <c r="K18" s="5"/>
    </row>
    <row r="19" spans="1:11" x14ac:dyDescent="0.3">
      <c r="A19" s="30"/>
      <c r="B19" s="26"/>
      <c r="C19" s="7" t="s">
        <v>21</v>
      </c>
      <c r="D19" s="4" t="s">
        <v>11</v>
      </c>
      <c r="E19" s="4">
        <v>44</v>
      </c>
      <c r="F19" s="4"/>
      <c r="G19" s="8">
        <v>83</v>
      </c>
      <c r="H19" s="8">
        <f>E19*G19</f>
        <v>3652</v>
      </c>
      <c r="I19" s="48"/>
      <c r="J19" s="5"/>
      <c r="K19" s="5"/>
    </row>
    <row r="20" spans="1:11" x14ac:dyDescent="0.3">
      <c r="A20" s="30"/>
      <c r="B20" s="26"/>
      <c r="C20" s="7" t="s">
        <v>21</v>
      </c>
      <c r="D20" s="4" t="s">
        <v>18</v>
      </c>
      <c r="E20" s="4">
        <v>20</v>
      </c>
      <c r="F20" s="4"/>
      <c r="G20" s="8">
        <v>79</v>
      </c>
      <c r="H20" s="8">
        <f>E20*G20</f>
        <v>1580</v>
      </c>
      <c r="I20" s="48"/>
      <c r="J20" s="5"/>
      <c r="K20" s="5"/>
    </row>
    <row r="21" spans="1:11" x14ac:dyDescent="0.3">
      <c r="A21" s="30"/>
      <c r="B21" s="26"/>
      <c r="C21" s="7" t="s">
        <v>21</v>
      </c>
      <c r="D21" s="4" t="s">
        <v>12</v>
      </c>
      <c r="E21" s="4">
        <v>4</v>
      </c>
      <c r="F21" s="4">
        <v>7</v>
      </c>
      <c r="G21" s="8">
        <v>41.4</v>
      </c>
      <c r="H21" s="8">
        <f t="shared" ref="H21:H22" si="5">F21*G21</f>
        <v>289.8</v>
      </c>
      <c r="I21" s="48"/>
      <c r="J21" s="5"/>
      <c r="K21" s="5"/>
    </row>
    <row r="22" spans="1:11" x14ac:dyDescent="0.3">
      <c r="A22" s="30"/>
      <c r="B22" s="26"/>
      <c r="C22" s="7" t="s">
        <v>21</v>
      </c>
      <c r="D22" s="4" t="s">
        <v>13</v>
      </c>
      <c r="E22" s="4">
        <v>21</v>
      </c>
      <c r="F22" s="4">
        <v>35</v>
      </c>
      <c r="G22" s="8">
        <v>41.4</v>
      </c>
      <c r="H22" s="8">
        <f t="shared" si="5"/>
        <v>1449</v>
      </c>
      <c r="I22" s="48"/>
      <c r="J22" s="5"/>
      <c r="K22" s="5"/>
    </row>
    <row r="23" spans="1:11" x14ac:dyDescent="0.3">
      <c r="A23" s="30"/>
      <c r="B23" s="26"/>
      <c r="C23" s="7" t="s">
        <v>21</v>
      </c>
      <c r="D23" s="4" t="s">
        <v>14</v>
      </c>
      <c r="E23" s="4">
        <v>20</v>
      </c>
      <c r="F23" s="4">
        <v>36</v>
      </c>
      <c r="G23" s="8">
        <v>42.9</v>
      </c>
      <c r="H23" s="8">
        <f t="shared" ref="H23:H25" si="6">F23*G23</f>
        <v>1544.3999999999999</v>
      </c>
      <c r="I23" s="48"/>
      <c r="J23" s="5"/>
      <c r="K23" s="5"/>
    </row>
    <row r="24" spans="1:11" x14ac:dyDescent="0.3">
      <c r="A24" s="30"/>
      <c r="B24" s="26"/>
      <c r="C24" s="7" t="s">
        <v>22</v>
      </c>
      <c r="D24" s="4" t="s">
        <v>14</v>
      </c>
      <c r="E24" s="4">
        <v>2</v>
      </c>
      <c r="F24" s="4">
        <v>4</v>
      </c>
      <c r="G24" s="8">
        <v>42.9</v>
      </c>
      <c r="H24" s="8">
        <f t="shared" si="6"/>
        <v>171.6</v>
      </c>
      <c r="I24" s="48"/>
      <c r="J24" s="5"/>
      <c r="K24" s="5"/>
    </row>
    <row r="25" spans="1:11" x14ac:dyDescent="0.3">
      <c r="A25" s="30"/>
      <c r="B25" s="27"/>
      <c r="C25" s="7" t="s">
        <v>10</v>
      </c>
      <c r="D25" s="4" t="s">
        <v>14</v>
      </c>
      <c r="E25" s="4">
        <v>1</v>
      </c>
      <c r="F25" s="4">
        <v>2</v>
      </c>
      <c r="G25" s="8">
        <v>42.9</v>
      </c>
      <c r="H25" s="8">
        <f t="shared" si="6"/>
        <v>85.8</v>
      </c>
      <c r="I25" s="48"/>
      <c r="J25" s="5"/>
      <c r="K25" s="5"/>
    </row>
    <row r="26" spans="1:11" x14ac:dyDescent="0.3">
      <c r="A26" s="30"/>
      <c r="B26" s="23" t="s">
        <v>17</v>
      </c>
      <c r="C26" s="24"/>
      <c r="D26" s="4"/>
      <c r="E26" s="6">
        <f>SUM(E18:E25)</f>
        <v>128</v>
      </c>
      <c r="F26" s="6">
        <f t="shared" ref="F26:H26" si="7">SUM(F18:F25)</f>
        <v>84</v>
      </c>
      <c r="G26" s="6"/>
      <c r="H26" s="9">
        <f t="shared" si="7"/>
        <v>10100.599999999999</v>
      </c>
      <c r="I26" s="48"/>
      <c r="J26" s="5"/>
      <c r="K26" s="5"/>
    </row>
    <row r="27" spans="1:11" x14ac:dyDescent="0.3">
      <c r="A27" s="31"/>
      <c r="B27" s="32" t="s">
        <v>19</v>
      </c>
      <c r="C27" s="33"/>
      <c r="D27" s="34"/>
      <c r="E27" s="6">
        <f>SUM(E26,E17,E9)</f>
        <v>1534</v>
      </c>
      <c r="F27" s="6">
        <f t="shared" ref="F27:H27" si="8">SUM(F26,F17,F9)</f>
        <v>1239</v>
      </c>
      <c r="G27" s="6"/>
      <c r="H27" s="9">
        <f t="shared" si="8"/>
        <v>117064.75</v>
      </c>
      <c r="I27" s="49"/>
      <c r="J27" s="22"/>
    </row>
    <row r="28" spans="1:11" x14ac:dyDescent="0.3">
      <c r="H28" s="22"/>
      <c r="J28" s="22"/>
    </row>
    <row r="29" spans="1:11" x14ac:dyDescent="0.3">
      <c r="H29" s="22"/>
      <c r="I29" s="22"/>
      <c r="J29" s="22"/>
    </row>
  </sheetData>
  <autoFilter ref="A4:I29" xr:uid="{00000000-0009-0000-0000-000000000000}"/>
  <mergeCells count="12">
    <mergeCell ref="B9:C9"/>
    <mergeCell ref="B5:B8"/>
    <mergeCell ref="I5:I27"/>
    <mergeCell ref="A1:I1"/>
    <mergeCell ref="A2:I2"/>
    <mergeCell ref="A3:I3"/>
    <mergeCell ref="A5:A27"/>
    <mergeCell ref="B27:D27"/>
    <mergeCell ref="B10:B16"/>
    <mergeCell ref="B17:C17"/>
    <mergeCell ref="B18:B25"/>
    <mergeCell ref="B26:C2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zoomScale="90" zoomScaleNormal="90" workbookViewId="0">
      <selection activeCell="A5" sqref="A5:A27"/>
    </sheetView>
  </sheetViews>
  <sheetFormatPr defaultColWidth="9.36328125" defaultRowHeight="14" x14ac:dyDescent="0.3"/>
  <cols>
    <col min="1" max="3" width="10.6328125" style="1" customWidth="1"/>
    <col min="4" max="4" width="33.6328125" style="1" customWidth="1"/>
    <col min="5" max="6" width="12.6328125" style="1" customWidth="1"/>
    <col min="7" max="7" width="13.6328125" style="1" customWidth="1"/>
    <col min="8" max="8" width="17.6328125" style="1" customWidth="1"/>
    <col min="9" max="9" width="12.54296875" style="1" customWidth="1"/>
    <col min="10" max="16384" width="9.36328125" style="1"/>
  </cols>
  <sheetData>
    <row r="1" spans="1:11" ht="15.75" customHeight="1" x14ac:dyDescent="0.3">
      <c r="A1" s="28" t="s">
        <v>46</v>
      </c>
      <c r="B1" s="28"/>
      <c r="C1" s="28"/>
      <c r="D1" s="28"/>
      <c r="E1" s="28"/>
      <c r="F1" s="28"/>
      <c r="G1" s="28"/>
      <c r="H1" s="28"/>
      <c r="I1" s="28"/>
    </row>
    <row r="2" spans="1:11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1" ht="15.75" customHeight="1" x14ac:dyDescent="0.3">
      <c r="A3" s="29" t="s">
        <v>20</v>
      </c>
      <c r="B3" s="29"/>
      <c r="C3" s="29"/>
      <c r="D3" s="29"/>
      <c r="E3" s="29"/>
      <c r="F3" s="29"/>
      <c r="G3" s="29"/>
      <c r="H3" s="29"/>
      <c r="I3" s="29"/>
    </row>
    <row r="4" spans="1:11" ht="137.4" customHeight="1" x14ac:dyDescent="0.3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26</v>
      </c>
      <c r="H4" s="2" t="s">
        <v>27</v>
      </c>
      <c r="I4" s="2" t="s">
        <v>9</v>
      </c>
    </row>
    <row r="5" spans="1:11" x14ac:dyDescent="0.3">
      <c r="A5" s="30" t="s">
        <v>47</v>
      </c>
      <c r="B5" s="25" t="s">
        <v>23</v>
      </c>
      <c r="C5" s="7" t="s">
        <v>15</v>
      </c>
      <c r="D5" s="4" t="s">
        <v>16</v>
      </c>
      <c r="E5" s="4">
        <v>34</v>
      </c>
      <c r="F5" s="4"/>
      <c r="G5" s="8"/>
      <c r="H5" s="8">
        <f>G5*E5</f>
        <v>0</v>
      </c>
      <c r="I5" s="26"/>
      <c r="J5" s="5"/>
      <c r="K5" s="5"/>
    </row>
    <row r="6" spans="1:11" x14ac:dyDescent="0.3">
      <c r="A6" s="30"/>
      <c r="B6" s="26"/>
      <c r="C6" s="7" t="s">
        <v>15</v>
      </c>
      <c r="D6" s="4" t="s">
        <v>11</v>
      </c>
      <c r="E6" s="4">
        <v>53</v>
      </c>
      <c r="F6" s="4"/>
      <c r="G6" s="8"/>
      <c r="H6" s="8">
        <f>E6*G6</f>
        <v>0</v>
      </c>
      <c r="I6" s="26"/>
      <c r="J6" s="5"/>
      <c r="K6" s="5"/>
    </row>
    <row r="7" spans="1:11" x14ac:dyDescent="0.3">
      <c r="A7" s="30"/>
      <c r="B7" s="26"/>
      <c r="C7" s="7" t="s">
        <v>15</v>
      </c>
      <c r="D7" s="4" t="s">
        <v>12</v>
      </c>
      <c r="E7" s="4">
        <v>10</v>
      </c>
      <c r="F7" s="4">
        <v>15</v>
      </c>
      <c r="G7" s="8"/>
      <c r="H7" s="8">
        <f t="shared" ref="H7:H8" si="0">F7*G7</f>
        <v>0</v>
      </c>
      <c r="I7" s="26"/>
      <c r="J7" s="5"/>
      <c r="K7" s="5"/>
    </row>
    <row r="8" spans="1:11" x14ac:dyDescent="0.3">
      <c r="A8" s="30"/>
      <c r="B8" s="27"/>
      <c r="C8" s="7" t="s">
        <v>15</v>
      </c>
      <c r="D8" s="4" t="s">
        <v>13</v>
      </c>
      <c r="E8" s="4">
        <v>44</v>
      </c>
      <c r="F8" s="4">
        <v>68</v>
      </c>
      <c r="G8" s="8"/>
      <c r="H8" s="8">
        <f t="shared" si="0"/>
        <v>0</v>
      </c>
      <c r="I8" s="26"/>
      <c r="J8" s="5"/>
      <c r="K8" s="5"/>
    </row>
    <row r="9" spans="1:11" x14ac:dyDescent="0.3">
      <c r="A9" s="30"/>
      <c r="B9" s="23" t="s">
        <v>17</v>
      </c>
      <c r="C9" s="24"/>
      <c r="D9" s="4"/>
      <c r="E9" s="6">
        <f>SUM(E5:E8)</f>
        <v>141</v>
      </c>
      <c r="F9" s="6">
        <f t="shared" ref="F9:H9" si="1">SUM(F5:F8)</f>
        <v>83</v>
      </c>
      <c r="G9" s="6"/>
      <c r="H9" s="9">
        <f t="shared" si="1"/>
        <v>0</v>
      </c>
      <c r="I9" s="26"/>
      <c r="J9" s="5"/>
      <c r="K9" s="5"/>
    </row>
    <row r="10" spans="1:11" x14ac:dyDescent="0.3">
      <c r="A10" s="30"/>
      <c r="B10" s="25" t="s">
        <v>24</v>
      </c>
      <c r="C10" s="7" t="s">
        <v>21</v>
      </c>
      <c r="D10" s="4" t="s">
        <v>16</v>
      </c>
      <c r="E10" s="4">
        <v>137</v>
      </c>
      <c r="F10" s="4"/>
      <c r="G10" s="8"/>
      <c r="H10" s="8">
        <f>G10*E10</f>
        <v>0</v>
      </c>
      <c r="I10" s="26"/>
      <c r="J10" s="5"/>
      <c r="K10" s="5"/>
    </row>
    <row r="11" spans="1:11" x14ac:dyDescent="0.3">
      <c r="A11" s="30"/>
      <c r="B11" s="26"/>
      <c r="C11" s="7" t="s">
        <v>21</v>
      </c>
      <c r="D11" s="4" t="s">
        <v>11</v>
      </c>
      <c r="E11" s="4">
        <v>361</v>
      </c>
      <c r="F11" s="4"/>
      <c r="G11" s="8"/>
      <c r="H11" s="8">
        <f>E11*G11</f>
        <v>0</v>
      </c>
      <c r="I11" s="26"/>
      <c r="J11" s="5"/>
      <c r="K11" s="5"/>
    </row>
    <row r="12" spans="1:11" x14ac:dyDescent="0.3">
      <c r="A12" s="30"/>
      <c r="B12" s="26"/>
      <c r="C12" s="7" t="s">
        <v>21</v>
      </c>
      <c r="D12" s="4" t="s">
        <v>18</v>
      </c>
      <c r="E12" s="4">
        <v>150</v>
      </c>
      <c r="F12" s="4"/>
      <c r="G12" s="8"/>
      <c r="H12" s="8">
        <f>E12*G12</f>
        <v>0</v>
      </c>
      <c r="I12" s="26"/>
      <c r="J12" s="5"/>
      <c r="K12" s="5"/>
    </row>
    <row r="13" spans="1:11" x14ac:dyDescent="0.3">
      <c r="A13" s="30"/>
      <c r="B13" s="26"/>
      <c r="C13" s="7" t="s">
        <v>21</v>
      </c>
      <c r="D13" s="4" t="s">
        <v>12</v>
      </c>
      <c r="E13" s="4">
        <v>41</v>
      </c>
      <c r="F13" s="4">
        <v>68</v>
      </c>
      <c r="G13" s="8"/>
      <c r="H13" s="8">
        <f t="shared" ref="H13:H16" si="2">F13*G13</f>
        <v>0</v>
      </c>
      <c r="I13" s="26"/>
      <c r="J13" s="5"/>
      <c r="K13" s="5"/>
    </row>
    <row r="14" spans="1:11" x14ac:dyDescent="0.3">
      <c r="A14" s="30"/>
      <c r="B14" s="26"/>
      <c r="C14" s="7" t="s">
        <v>21</v>
      </c>
      <c r="D14" s="4" t="s">
        <v>13</v>
      </c>
      <c r="E14" s="4">
        <v>285</v>
      </c>
      <c r="F14" s="4">
        <v>475</v>
      </c>
      <c r="G14" s="8"/>
      <c r="H14" s="8">
        <f t="shared" si="2"/>
        <v>0</v>
      </c>
      <c r="I14" s="26"/>
      <c r="J14" s="5"/>
      <c r="K14" s="5"/>
    </row>
    <row r="15" spans="1:11" x14ac:dyDescent="0.3">
      <c r="A15" s="30"/>
      <c r="B15" s="26"/>
      <c r="C15" s="7" t="s">
        <v>21</v>
      </c>
      <c r="D15" s="4" t="s">
        <v>14</v>
      </c>
      <c r="E15" s="4">
        <v>286</v>
      </c>
      <c r="F15" s="4">
        <v>520</v>
      </c>
      <c r="G15" s="8"/>
      <c r="H15" s="8">
        <f t="shared" si="2"/>
        <v>0</v>
      </c>
      <c r="I15" s="26"/>
      <c r="J15" s="5"/>
      <c r="K15" s="5"/>
    </row>
    <row r="16" spans="1:11" x14ac:dyDescent="0.3">
      <c r="A16" s="30"/>
      <c r="B16" s="27"/>
      <c r="C16" s="7" t="s">
        <v>10</v>
      </c>
      <c r="D16" s="4" t="s">
        <v>14</v>
      </c>
      <c r="E16" s="4">
        <v>5</v>
      </c>
      <c r="F16" s="4">
        <v>9</v>
      </c>
      <c r="G16" s="8"/>
      <c r="H16" s="8">
        <f t="shared" si="2"/>
        <v>0</v>
      </c>
      <c r="I16" s="26"/>
      <c r="J16" s="5"/>
      <c r="K16" s="5"/>
    </row>
    <row r="17" spans="1:11" x14ac:dyDescent="0.3">
      <c r="A17" s="30"/>
      <c r="B17" s="23" t="s">
        <v>17</v>
      </c>
      <c r="C17" s="24"/>
      <c r="D17" s="4"/>
      <c r="E17" s="6">
        <f>SUM(E10:E16)</f>
        <v>1265</v>
      </c>
      <c r="F17" s="6">
        <f t="shared" ref="F17:H17" si="3">SUM(F10:F16)</f>
        <v>1072</v>
      </c>
      <c r="G17" s="6"/>
      <c r="H17" s="9">
        <f t="shared" si="3"/>
        <v>0</v>
      </c>
      <c r="I17" s="26"/>
      <c r="J17" s="5"/>
      <c r="K17" s="5"/>
    </row>
    <row r="18" spans="1:11" x14ac:dyDescent="0.3">
      <c r="A18" s="30"/>
      <c r="B18" s="25" t="s">
        <v>25</v>
      </c>
      <c r="C18" s="7" t="s">
        <v>21</v>
      </c>
      <c r="D18" s="4" t="s">
        <v>16</v>
      </c>
      <c r="E18" s="4">
        <v>16</v>
      </c>
      <c r="F18" s="4"/>
      <c r="G18" s="8"/>
      <c r="H18" s="8">
        <f>G18*E18</f>
        <v>0</v>
      </c>
      <c r="I18" s="26"/>
      <c r="J18" s="5"/>
      <c r="K18" s="5"/>
    </row>
    <row r="19" spans="1:11" x14ac:dyDescent="0.3">
      <c r="A19" s="30"/>
      <c r="B19" s="26"/>
      <c r="C19" s="7" t="s">
        <v>21</v>
      </c>
      <c r="D19" s="4" t="s">
        <v>11</v>
      </c>
      <c r="E19" s="4">
        <v>44</v>
      </c>
      <c r="F19" s="4"/>
      <c r="G19" s="8"/>
      <c r="H19" s="8">
        <f>E19*G19</f>
        <v>0</v>
      </c>
      <c r="I19" s="26"/>
      <c r="J19" s="5"/>
      <c r="K19" s="5"/>
    </row>
    <row r="20" spans="1:11" x14ac:dyDescent="0.3">
      <c r="A20" s="30"/>
      <c r="B20" s="26"/>
      <c r="C20" s="7" t="s">
        <v>21</v>
      </c>
      <c r="D20" s="4" t="s">
        <v>18</v>
      </c>
      <c r="E20" s="4">
        <v>20</v>
      </c>
      <c r="F20" s="4"/>
      <c r="G20" s="8"/>
      <c r="H20" s="8">
        <f>E20*G20</f>
        <v>0</v>
      </c>
      <c r="I20" s="26"/>
      <c r="J20" s="5"/>
      <c r="K20" s="5"/>
    </row>
    <row r="21" spans="1:11" x14ac:dyDescent="0.3">
      <c r="A21" s="30"/>
      <c r="B21" s="26"/>
      <c r="C21" s="7" t="s">
        <v>21</v>
      </c>
      <c r="D21" s="4" t="s">
        <v>12</v>
      </c>
      <c r="E21" s="4">
        <v>4</v>
      </c>
      <c r="F21" s="4">
        <v>7</v>
      </c>
      <c r="G21" s="8"/>
      <c r="H21" s="8">
        <f t="shared" ref="H21:H25" si="4">F21*G21</f>
        <v>0</v>
      </c>
      <c r="I21" s="26"/>
      <c r="J21" s="5"/>
      <c r="K21" s="5"/>
    </row>
    <row r="22" spans="1:11" x14ac:dyDescent="0.3">
      <c r="A22" s="30"/>
      <c r="B22" s="26"/>
      <c r="C22" s="7" t="s">
        <v>21</v>
      </c>
      <c r="D22" s="4" t="s">
        <v>13</v>
      </c>
      <c r="E22" s="4">
        <v>21</v>
      </c>
      <c r="F22" s="4">
        <v>35</v>
      </c>
      <c r="G22" s="8"/>
      <c r="H22" s="8">
        <f t="shared" si="4"/>
        <v>0</v>
      </c>
      <c r="I22" s="26"/>
      <c r="J22" s="5"/>
      <c r="K22" s="5"/>
    </row>
    <row r="23" spans="1:11" x14ac:dyDescent="0.3">
      <c r="A23" s="30"/>
      <c r="B23" s="26"/>
      <c r="C23" s="7" t="s">
        <v>21</v>
      </c>
      <c r="D23" s="4" t="s">
        <v>14</v>
      </c>
      <c r="E23" s="4">
        <v>20</v>
      </c>
      <c r="F23" s="4">
        <v>36</v>
      </c>
      <c r="G23" s="8"/>
      <c r="H23" s="8">
        <f t="shared" si="4"/>
        <v>0</v>
      </c>
      <c r="I23" s="26"/>
      <c r="J23" s="5"/>
      <c r="K23" s="5"/>
    </row>
    <row r="24" spans="1:11" x14ac:dyDescent="0.3">
      <c r="A24" s="30"/>
      <c r="B24" s="26"/>
      <c r="C24" s="7" t="s">
        <v>22</v>
      </c>
      <c r="D24" s="4" t="s">
        <v>14</v>
      </c>
      <c r="E24" s="4">
        <v>2</v>
      </c>
      <c r="F24" s="4">
        <v>4</v>
      </c>
      <c r="G24" s="8"/>
      <c r="H24" s="8">
        <f t="shared" si="4"/>
        <v>0</v>
      </c>
      <c r="I24" s="26"/>
      <c r="J24" s="5"/>
      <c r="K24" s="5"/>
    </row>
    <row r="25" spans="1:11" x14ac:dyDescent="0.3">
      <c r="A25" s="30"/>
      <c r="B25" s="27"/>
      <c r="C25" s="7" t="s">
        <v>10</v>
      </c>
      <c r="D25" s="4" t="s">
        <v>14</v>
      </c>
      <c r="E25" s="4">
        <v>1</v>
      </c>
      <c r="F25" s="4">
        <v>2</v>
      </c>
      <c r="G25" s="8"/>
      <c r="H25" s="8">
        <f t="shared" si="4"/>
        <v>0</v>
      </c>
      <c r="I25" s="26"/>
      <c r="J25" s="5"/>
      <c r="K25" s="5"/>
    </row>
    <row r="26" spans="1:11" x14ac:dyDescent="0.3">
      <c r="A26" s="30"/>
      <c r="B26" s="23" t="s">
        <v>17</v>
      </c>
      <c r="C26" s="24"/>
      <c r="D26" s="4"/>
      <c r="E26" s="6">
        <f>SUM(E18:E25)</f>
        <v>128</v>
      </c>
      <c r="F26" s="6">
        <f t="shared" ref="F26:H26" si="5">SUM(F18:F25)</f>
        <v>84</v>
      </c>
      <c r="G26" s="6"/>
      <c r="H26" s="9">
        <f t="shared" si="5"/>
        <v>0</v>
      </c>
      <c r="I26" s="26"/>
      <c r="J26" s="5"/>
      <c r="K26" s="5"/>
    </row>
    <row r="27" spans="1:11" x14ac:dyDescent="0.3">
      <c r="A27" s="31"/>
      <c r="B27" s="32" t="s">
        <v>19</v>
      </c>
      <c r="C27" s="33"/>
      <c r="D27" s="34"/>
      <c r="E27" s="6">
        <f>SUM(E26,E17,E9)</f>
        <v>1534</v>
      </c>
      <c r="F27" s="6">
        <f t="shared" ref="F27:H27" si="6">SUM(F26,F17,F9)</f>
        <v>1239</v>
      </c>
      <c r="G27" s="6"/>
      <c r="H27" s="9">
        <f t="shared" si="6"/>
        <v>0</v>
      </c>
      <c r="I27" s="27"/>
    </row>
  </sheetData>
  <autoFilter ref="A4:I28" xr:uid="{00000000-0009-0000-0000-000001000000}"/>
  <mergeCells count="12">
    <mergeCell ref="A1:I1"/>
    <mergeCell ref="A2:I2"/>
    <mergeCell ref="A3:I3"/>
    <mergeCell ref="A5:A27"/>
    <mergeCell ref="I5:I27"/>
    <mergeCell ref="B27:D27"/>
    <mergeCell ref="B5:B8"/>
    <mergeCell ref="B9:C9"/>
    <mergeCell ref="B10:B16"/>
    <mergeCell ref="B17:C17"/>
    <mergeCell ref="B18:B25"/>
    <mergeCell ref="B26:C2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B6" sqref="B6:G6"/>
    </sheetView>
  </sheetViews>
  <sheetFormatPr defaultRowHeight="14.5" x14ac:dyDescent="0.35"/>
  <cols>
    <col min="2" max="2" width="9.6328125" customWidth="1"/>
    <col min="3" max="3" width="14.36328125" customWidth="1"/>
    <col min="4" max="4" width="16.36328125" customWidth="1"/>
    <col min="5" max="5" width="19.36328125" customWidth="1"/>
    <col min="6" max="6" width="20.54296875" customWidth="1"/>
    <col min="7" max="7" width="13.36328125" customWidth="1"/>
  </cols>
  <sheetData>
    <row r="2" spans="1:9" ht="15" x14ac:dyDescent="0.35">
      <c r="B2" s="45" t="s">
        <v>29</v>
      </c>
      <c r="C2" s="45"/>
      <c r="D2" s="45"/>
      <c r="E2" s="45"/>
      <c r="F2" s="45"/>
      <c r="G2" s="45"/>
      <c r="H2" s="10"/>
      <c r="I2" s="10"/>
    </row>
    <row r="3" spans="1:9" ht="15" x14ac:dyDescent="0.35">
      <c r="B3" s="46" t="s">
        <v>30</v>
      </c>
      <c r="C3" s="46"/>
      <c r="D3" s="46"/>
      <c r="E3" s="46"/>
      <c r="F3" s="46"/>
      <c r="G3" s="46"/>
      <c r="H3" s="11"/>
      <c r="I3" s="11"/>
    </row>
    <row r="4" spans="1:9" ht="15.75" customHeight="1" x14ac:dyDescent="0.35">
      <c r="B4" s="47" t="s">
        <v>31</v>
      </c>
      <c r="C4" s="47"/>
      <c r="D4" s="47"/>
      <c r="E4" s="47"/>
      <c r="F4" s="47"/>
      <c r="G4" s="47"/>
      <c r="H4" s="11"/>
      <c r="I4" s="11"/>
    </row>
    <row r="5" spans="1:9" ht="15" x14ac:dyDescent="0.35">
      <c r="B5" s="46" t="s">
        <v>45</v>
      </c>
      <c r="C5" s="46"/>
      <c r="D5" s="46"/>
      <c r="E5" s="46"/>
      <c r="F5" s="46"/>
      <c r="G5" s="46"/>
      <c r="H5" s="11"/>
      <c r="I5" s="11"/>
    </row>
    <row r="6" spans="1:9" ht="15.5" x14ac:dyDescent="0.35">
      <c r="B6" s="46" t="s">
        <v>48</v>
      </c>
      <c r="C6" s="46"/>
      <c r="D6" s="46"/>
      <c r="E6" s="46"/>
      <c r="F6" s="46"/>
      <c r="G6" s="46"/>
      <c r="H6" s="12"/>
      <c r="I6" s="12"/>
    </row>
    <row r="7" spans="1:9" ht="15.5" x14ac:dyDescent="0.35">
      <c r="B7" s="12"/>
      <c r="C7" s="12"/>
      <c r="D7" s="12"/>
      <c r="E7" s="12"/>
      <c r="F7" s="12"/>
      <c r="G7" s="12"/>
      <c r="H7" s="12"/>
      <c r="I7" s="12"/>
    </row>
    <row r="8" spans="1:9" ht="15.5" x14ac:dyDescent="0.35">
      <c r="B8" s="12"/>
      <c r="C8" s="12"/>
      <c r="D8" s="12"/>
      <c r="E8" s="12"/>
      <c r="F8" s="12"/>
      <c r="G8" s="12"/>
      <c r="H8" s="12"/>
      <c r="I8" s="12"/>
    </row>
    <row r="9" spans="1:9" ht="15.5" x14ac:dyDescent="0.35">
      <c r="B9" s="39" t="s">
        <v>32</v>
      </c>
      <c r="C9" s="41" t="s">
        <v>33</v>
      </c>
      <c r="D9" s="42"/>
      <c r="E9" s="42"/>
      <c r="F9" s="43"/>
      <c r="G9" s="44" t="s">
        <v>34</v>
      </c>
      <c r="H9" s="12"/>
      <c r="I9" s="12"/>
    </row>
    <row r="10" spans="1:9" ht="15.5" x14ac:dyDescent="0.35">
      <c r="B10" s="40"/>
      <c r="C10" s="13" t="s">
        <v>35</v>
      </c>
      <c r="D10" s="13" t="s">
        <v>36</v>
      </c>
      <c r="E10" s="13" t="s">
        <v>37</v>
      </c>
      <c r="F10" s="13" t="s">
        <v>38</v>
      </c>
      <c r="G10" s="40"/>
      <c r="H10" s="12"/>
      <c r="I10" s="12"/>
    </row>
    <row r="11" spans="1:9" ht="15.5" x14ac:dyDescent="0.35">
      <c r="B11" s="14" t="s">
        <v>39</v>
      </c>
      <c r="C11" s="13">
        <v>0</v>
      </c>
      <c r="D11" s="13">
        <v>1000</v>
      </c>
      <c r="E11" s="13">
        <v>534</v>
      </c>
      <c r="F11" s="13">
        <v>0</v>
      </c>
      <c r="G11" s="15">
        <f>SUM(C11:F11)</f>
        <v>1534</v>
      </c>
      <c r="H11" s="12"/>
      <c r="I11" s="12"/>
    </row>
    <row r="12" spans="1:9" ht="15.5" x14ac:dyDescent="0.35">
      <c r="B12" s="12"/>
      <c r="C12" s="12"/>
      <c r="D12" s="12"/>
      <c r="E12" s="12"/>
      <c r="F12" s="12"/>
      <c r="G12" s="12"/>
      <c r="H12" s="12"/>
      <c r="I12" s="12"/>
    </row>
    <row r="13" spans="1:9" ht="15.5" x14ac:dyDescent="0.35">
      <c r="B13" s="16"/>
      <c r="C13" s="16"/>
      <c r="D13" s="16"/>
      <c r="E13" s="16"/>
      <c r="F13" s="16"/>
      <c r="G13" s="12"/>
      <c r="H13" s="16"/>
      <c r="I13" s="17"/>
    </row>
    <row r="14" spans="1:9" x14ac:dyDescent="0.35">
      <c r="B14" s="38"/>
      <c r="C14" s="38"/>
      <c r="D14" s="38"/>
      <c r="E14" s="38"/>
      <c r="F14" s="18"/>
      <c r="G14" s="19"/>
      <c r="H14" s="19"/>
      <c r="I14" s="19"/>
    </row>
    <row r="16" spans="1:9" ht="15.5" x14ac:dyDescent="0.35">
      <c r="A16" s="37" t="s">
        <v>40</v>
      </c>
      <c r="B16" s="37"/>
      <c r="C16" s="37"/>
      <c r="D16" s="37"/>
      <c r="E16" s="37"/>
      <c r="F16" s="37"/>
      <c r="G16" s="37"/>
      <c r="H16" s="37"/>
      <c r="I16" s="37"/>
    </row>
    <row r="17" spans="1:9" ht="15.5" x14ac:dyDescent="0.35">
      <c r="A17" s="20"/>
      <c r="H17" s="1"/>
      <c r="I17" s="1"/>
    </row>
    <row r="18" spans="1:9" ht="15.5" x14ac:dyDescent="0.35">
      <c r="A18" s="37"/>
      <c r="B18" s="37"/>
      <c r="C18" s="37"/>
      <c r="D18" s="37"/>
      <c r="G18" s="37"/>
      <c r="H18" s="37"/>
      <c r="I18" s="37"/>
    </row>
    <row r="19" spans="1:9" ht="15.5" x14ac:dyDescent="0.35">
      <c r="A19" s="35"/>
      <c r="B19" s="35"/>
      <c r="C19" s="35"/>
      <c r="D19" s="35"/>
      <c r="H19" s="1"/>
      <c r="I19" s="1"/>
    </row>
    <row r="20" spans="1:9" ht="15.5" x14ac:dyDescent="0.35">
      <c r="A20" s="20"/>
      <c r="H20" s="1"/>
      <c r="I20" s="1"/>
    </row>
    <row r="21" spans="1:9" ht="15.5" x14ac:dyDescent="0.35">
      <c r="A21" s="37"/>
      <c r="B21" s="37"/>
      <c r="C21" s="37"/>
      <c r="D21" s="37"/>
      <c r="H21" s="1"/>
      <c r="I21" s="1"/>
    </row>
    <row r="22" spans="1:9" ht="15.5" x14ac:dyDescent="0.35">
      <c r="A22" s="35"/>
      <c r="B22" s="35"/>
      <c r="C22" s="35"/>
      <c r="D22" s="35"/>
      <c r="H22" s="1"/>
      <c r="I22" s="1"/>
    </row>
    <row r="23" spans="1:9" ht="15.5" x14ac:dyDescent="0.35">
      <c r="A23" s="20"/>
      <c r="H23" s="1"/>
      <c r="I23" s="1"/>
    </row>
    <row r="24" spans="1:9" ht="15.5" x14ac:dyDescent="0.35">
      <c r="A24" s="20"/>
      <c r="H24" s="1"/>
      <c r="I24" s="1"/>
    </row>
    <row r="25" spans="1:9" ht="15.5" x14ac:dyDescent="0.35">
      <c r="A25" s="20"/>
      <c r="H25" s="1"/>
      <c r="I25" s="1"/>
    </row>
    <row r="26" spans="1:9" ht="15.5" hidden="1" x14ac:dyDescent="0.35">
      <c r="A26" s="36" t="s">
        <v>41</v>
      </c>
      <c r="B26" s="36"/>
      <c r="C26" s="36"/>
      <c r="D26" s="36"/>
      <c r="H26" s="1"/>
      <c r="I26" s="1"/>
    </row>
    <row r="27" spans="1:9" ht="15.5" hidden="1" x14ac:dyDescent="0.35">
      <c r="A27" s="37" t="s">
        <v>42</v>
      </c>
      <c r="B27" s="37"/>
      <c r="C27" s="37"/>
      <c r="D27" s="37"/>
      <c r="E27" s="37"/>
      <c r="H27" s="1"/>
      <c r="I27" s="1"/>
    </row>
    <row r="28" spans="1:9" ht="15.5" hidden="1" x14ac:dyDescent="0.35">
      <c r="A28" s="20"/>
      <c r="H28" s="1"/>
      <c r="I28" s="1"/>
    </row>
    <row r="29" spans="1:9" ht="15.5" hidden="1" x14ac:dyDescent="0.35">
      <c r="A29" s="21" t="s">
        <v>43</v>
      </c>
      <c r="B29" s="21"/>
      <c r="C29" s="21"/>
      <c r="D29" s="21"/>
      <c r="H29" s="1"/>
      <c r="I29" s="1"/>
    </row>
    <row r="30" spans="1:9" ht="15.5" hidden="1" x14ac:dyDescent="0.35">
      <c r="A30" s="37" t="s">
        <v>44</v>
      </c>
      <c r="B30" s="37"/>
      <c r="C30" s="37"/>
      <c r="D30" s="37"/>
      <c r="E30" s="37"/>
      <c r="H30" s="1"/>
      <c r="I30" s="1"/>
    </row>
  </sheetData>
  <mergeCells count="18">
    <mergeCell ref="B9:B10"/>
    <mergeCell ref="C9:F9"/>
    <mergeCell ref="G9:G10"/>
    <mergeCell ref="B2:G2"/>
    <mergeCell ref="B3:G3"/>
    <mergeCell ref="B4:G4"/>
    <mergeCell ref="B5:G5"/>
    <mergeCell ref="B6:G6"/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17-10-25 </vt:lpstr>
      <vt:lpstr>Приложение №2 17-10-25 </vt:lpstr>
      <vt:lpstr>Приложение №3 17-10-25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Krasi Hristov</cp:lastModifiedBy>
  <cp:lastPrinted>2024-11-12T08:18:15Z</cp:lastPrinted>
  <dcterms:created xsi:type="dcterms:W3CDTF">2024-10-30T07:24:30Z</dcterms:created>
  <dcterms:modified xsi:type="dcterms:W3CDTF">2025-03-04T13:11:54Z</dcterms:modified>
</cp:coreProperties>
</file>