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14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8" l="1"/>
  <c r="H37" i="8"/>
  <c r="H36" i="8"/>
  <c r="H35" i="8"/>
  <c r="H34" i="8"/>
  <c r="H33" i="8"/>
  <c r="E32" i="8"/>
  <c r="H31" i="8"/>
  <c r="H30" i="8"/>
  <c r="H29" i="8"/>
  <c r="H28" i="8"/>
  <c r="H27" i="8"/>
  <c r="H26" i="8"/>
  <c r="H25" i="8"/>
  <c r="H24" i="8"/>
  <c r="H23" i="8"/>
  <c r="H22" i="8"/>
  <c r="H21" i="8"/>
  <c r="E20" i="8"/>
  <c r="H19" i="8"/>
  <c r="H20" i="8" s="1"/>
  <c r="E18" i="8"/>
  <c r="H17" i="8"/>
  <c r="H16" i="8"/>
  <c r="H15" i="8"/>
  <c r="H14" i="8"/>
  <c r="H13" i="8"/>
  <c r="H12" i="8"/>
  <c r="E11" i="8"/>
  <c r="H10" i="8"/>
  <c r="H9" i="8"/>
  <c r="H8" i="8"/>
  <c r="H7" i="8"/>
  <c r="H6" i="8"/>
  <c r="E39" i="8" l="1"/>
  <c r="H18" i="8"/>
  <c r="H11" i="8"/>
  <c r="H38" i="8"/>
  <c r="H32" i="8"/>
  <c r="H39" i="8" s="1"/>
  <c r="F12" i="9"/>
  <c r="E35" i="7" l="1"/>
  <c r="H34" i="7"/>
  <c r="H33" i="7"/>
  <c r="H32" i="7"/>
  <c r="H31" i="7"/>
  <c r="H30" i="7"/>
  <c r="E29" i="7"/>
  <c r="H28" i="7"/>
  <c r="H27" i="7"/>
  <c r="H26" i="7"/>
  <c r="H25" i="7"/>
  <c r="H24" i="7"/>
  <c r="H23" i="7"/>
  <c r="H22" i="7"/>
  <c r="H21" i="7"/>
  <c r="H20" i="7"/>
  <c r="H19" i="7"/>
  <c r="H18" i="7"/>
  <c r="E17" i="7"/>
  <c r="H16" i="7"/>
  <c r="E15" i="7"/>
  <c r="H14" i="7"/>
  <c r="H13" i="7"/>
  <c r="H12" i="7"/>
  <c r="H11" i="7"/>
  <c r="H10" i="7"/>
  <c r="H9" i="7"/>
  <c r="E8" i="7"/>
  <c r="H7" i="7"/>
  <c r="H6" i="7"/>
  <c r="H5" i="7"/>
  <c r="H4" i="7"/>
  <c r="H3" i="7"/>
  <c r="E36" i="7" l="1"/>
  <c r="H35" i="7"/>
  <c r="H29" i="7"/>
  <c r="H15" i="7"/>
  <c r="H17" i="7"/>
  <c r="H8" i="7"/>
  <c r="H36" i="7" l="1"/>
</calcChain>
</file>

<file path=xl/sharedStrings.xml><?xml version="1.0" encoding="utf-8"?>
<sst xmlns="http://schemas.openxmlformats.org/spreadsheetml/2006/main" count="176" uniqueCount="51">
  <si>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</si>
  <si>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</si>
  <si>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</si>
  <si>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</si>
  <si>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</si>
  <si>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</si>
  <si>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</si>
  <si>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</si>
  <si>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</si>
  <si>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</si>
  <si>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</si>
  <si>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</si>
  <si>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</si>
  <si>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</si>
  <si>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</si>
  <si>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</si>
  <si>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</si>
  <si>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</si>
  <si>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Средна технологична дървесина</t>
  </si>
  <si>
    <t>Дърва за огрев</t>
  </si>
  <si>
    <t>Трупи за бичене dтк  18-29 см</t>
  </si>
  <si>
    <t>цер</t>
  </si>
  <si>
    <t>благун</t>
  </si>
  <si>
    <t>черен бор</t>
  </si>
  <si>
    <t>Трупи за бичене dтк  15-17 см</t>
  </si>
  <si>
    <t>бял бор</t>
  </si>
  <si>
    <t>червен дъб</t>
  </si>
  <si>
    <t>Трупи за бичене dтк  &gt;30 см</t>
  </si>
  <si>
    <t>213 а</t>
  </si>
  <si>
    <t>Трупи за бичене dтк  &gt;50 см</t>
  </si>
  <si>
    <t>Трупи за траверси</t>
  </si>
  <si>
    <t>213 в</t>
  </si>
  <si>
    <t>213 о</t>
  </si>
  <si>
    <t>218 и</t>
  </si>
  <si>
    <t>219 в</t>
  </si>
  <si>
    <t>ОБЩО ЗА ОБЕКТА:</t>
  </si>
  <si>
    <t xml:space="preserve"> 8-14-25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</si>
  <si>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</si>
  <si>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</si>
  <si>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</si>
  <si>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</si>
  <si>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</si>
  <si>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</si>
  <si>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</si>
  <si>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</si>
  <si>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</si>
  <si>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</si>
  <si>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</si>
  <si>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100</t>
  </si>
  <si>
    <t>250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</si>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</sst>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10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0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1" fontId="16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activeCell="A3" sqref="A3:H36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9" t="s">
        <v>9</v>
      </c>
      <c r="E1" s="70"/>
      <c r="F1" s="71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75" t="s">
        <v>36</v>
      </c>
      <c r="B3" s="68" t="s">
        <v>28</v>
      </c>
      <c r="C3" s="51" t="s">
        <v>21</v>
      </c>
      <c r="D3" s="35" t="s">
        <v>29</v>
      </c>
      <c r="E3" s="52">
        <v>5</v>
      </c>
      <c r="F3" s="52"/>
      <c r="G3" s="44">
        <v>120</v>
      </c>
      <c r="H3" s="48">
        <f t="shared" ref="H3:H7" si="0">E3*G3</f>
        <v>600</v>
      </c>
      <c r="I3" s="93"/>
      <c r="J3" s="93"/>
    </row>
    <row r="4" spans="1:12" x14ac:dyDescent="0.3">
      <c r="A4" s="73"/>
      <c r="B4" s="68"/>
      <c r="C4" s="53" t="s">
        <v>21</v>
      </c>
      <c r="D4" s="35" t="s">
        <v>27</v>
      </c>
      <c r="E4" s="54">
        <v>4</v>
      </c>
      <c r="F4" s="54"/>
      <c r="G4" s="44">
        <v>110</v>
      </c>
      <c r="H4" s="45">
        <f t="shared" si="0"/>
        <v>440</v>
      </c>
      <c r="I4" s="72"/>
      <c r="J4" s="72"/>
    </row>
    <row r="5" spans="1:12" x14ac:dyDescent="0.3">
      <c r="A5" s="73"/>
      <c r="B5" s="68"/>
      <c r="C5" s="53" t="s">
        <v>22</v>
      </c>
      <c r="D5" s="35" t="s">
        <v>27</v>
      </c>
      <c r="E5" s="54">
        <v>7</v>
      </c>
      <c r="F5" s="54"/>
      <c r="G5" s="44">
        <v>180</v>
      </c>
      <c r="H5" s="45">
        <f t="shared" si="0"/>
        <v>1260</v>
      </c>
      <c r="I5" s="72"/>
      <c r="J5" s="72"/>
    </row>
    <row r="6" spans="1:12" x14ac:dyDescent="0.3">
      <c r="A6" s="73"/>
      <c r="B6" s="68"/>
      <c r="C6" s="53" t="s">
        <v>21</v>
      </c>
      <c r="D6" s="49" t="s">
        <v>20</v>
      </c>
      <c r="E6" s="54">
        <v>2</v>
      </c>
      <c r="F6" s="54"/>
      <c r="G6" s="44">
        <v>110</v>
      </c>
      <c r="H6" s="45">
        <f t="shared" si="0"/>
        <v>220</v>
      </c>
      <c r="I6" s="72"/>
      <c r="J6" s="72"/>
    </row>
    <row r="7" spans="1:12" x14ac:dyDescent="0.3">
      <c r="A7" s="73"/>
      <c r="B7" s="68"/>
      <c r="C7" s="53" t="s">
        <v>21</v>
      </c>
      <c r="D7" s="53" t="s">
        <v>30</v>
      </c>
      <c r="E7" s="54">
        <v>1</v>
      </c>
      <c r="F7" s="54"/>
      <c r="G7" s="44">
        <v>120</v>
      </c>
      <c r="H7" s="45">
        <f t="shared" si="0"/>
        <v>120</v>
      </c>
      <c r="I7" s="72"/>
      <c r="J7" s="72"/>
    </row>
    <row r="8" spans="1:12" x14ac:dyDescent="0.3">
      <c r="A8" s="73"/>
      <c r="B8" s="38" t="s">
        <v>10</v>
      </c>
      <c r="C8" s="38"/>
      <c r="D8" s="40"/>
      <c r="E8" s="55">
        <f>SUM(E3:E7)</f>
        <v>19</v>
      </c>
      <c r="F8" s="55"/>
      <c r="G8" s="56"/>
      <c r="H8" s="47">
        <f>SUM(H3:H7)</f>
        <v>2640</v>
      </c>
      <c r="I8" s="72"/>
      <c r="J8" s="72"/>
    </row>
    <row r="9" spans="1:12" x14ac:dyDescent="0.3">
      <c r="A9" s="73"/>
      <c r="B9" s="76" t="s">
        <v>31</v>
      </c>
      <c r="C9" s="53" t="s">
        <v>21</v>
      </c>
      <c r="D9" s="49" t="s">
        <v>29</v>
      </c>
      <c r="E9" s="54">
        <v>15</v>
      </c>
      <c r="F9" s="54"/>
      <c r="G9" s="44">
        <v>120</v>
      </c>
      <c r="H9" s="45">
        <f t="shared" ref="H9:H14" si="1">E9*G9</f>
        <v>1800</v>
      </c>
      <c r="I9" s="72"/>
      <c r="J9" s="72"/>
    </row>
    <row r="10" spans="1:12" x14ac:dyDescent="0.3">
      <c r="A10" s="73"/>
      <c r="B10" s="68"/>
      <c r="C10" s="53" t="s">
        <v>21</v>
      </c>
      <c r="D10" s="35" t="s">
        <v>27</v>
      </c>
      <c r="E10" s="54">
        <v>17</v>
      </c>
      <c r="F10" s="54"/>
      <c r="G10" s="44">
        <v>110</v>
      </c>
      <c r="H10" s="45">
        <f t="shared" si="1"/>
        <v>1870</v>
      </c>
      <c r="I10" s="72"/>
      <c r="J10" s="72"/>
    </row>
    <row r="11" spans="1:12" x14ac:dyDescent="0.3">
      <c r="A11" s="73"/>
      <c r="B11" s="68"/>
      <c r="C11" s="53" t="s">
        <v>22</v>
      </c>
      <c r="D11" s="35" t="s">
        <v>27</v>
      </c>
      <c r="E11" s="54">
        <v>3</v>
      </c>
      <c r="F11" s="54"/>
      <c r="G11" s="44">
        <v>180</v>
      </c>
      <c r="H11" s="45">
        <f t="shared" si="1"/>
        <v>540</v>
      </c>
      <c r="I11" s="72"/>
      <c r="J11" s="72"/>
    </row>
    <row r="12" spans="1:12" x14ac:dyDescent="0.3">
      <c r="A12" s="73"/>
      <c r="B12" s="68"/>
      <c r="C12" s="53" t="s">
        <v>21</v>
      </c>
      <c r="D12" s="49" t="s">
        <v>20</v>
      </c>
      <c r="E12" s="54">
        <v>5</v>
      </c>
      <c r="F12" s="54"/>
      <c r="G12" s="44">
        <v>110</v>
      </c>
      <c r="H12" s="45">
        <f t="shared" si="1"/>
        <v>550</v>
      </c>
      <c r="I12" s="72"/>
      <c r="J12" s="72"/>
    </row>
    <row r="13" spans="1:12" x14ac:dyDescent="0.3">
      <c r="A13" s="73"/>
      <c r="B13" s="68"/>
      <c r="C13" s="53" t="s">
        <v>22</v>
      </c>
      <c r="D13" s="49" t="s">
        <v>20</v>
      </c>
      <c r="E13" s="54">
        <v>1</v>
      </c>
      <c r="F13" s="54"/>
      <c r="G13" s="44">
        <v>160</v>
      </c>
      <c r="H13" s="45">
        <f t="shared" si="1"/>
        <v>160</v>
      </c>
      <c r="I13" s="72"/>
      <c r="J13" s="72"/>
    </row>
    <row r="14" spans="1:12" x14ac:dyDescent="0.3">
      <c r="A14" s="73"/>
      <c r="B14" s="68"/>
      <c r="C14" s="53" t="s">
        <v>21</v>
      </c>
      <c r="D14" s="53" t="s">
        <v>30</v>
      </c>
      <c r="E14" s="54">
        <v>3</v>
      </c>
      <c r="F14" s="54"/>
      <c r="G14" s="44">
        <v>120</v>
      </c>
      <c r="H14" s="45">
        <f t="shared" si="1"/>
        <v>360</v>
      </c>
      <c r="I14" s="72"/>
      <c r="J14" s="72"/>
    </row>
    <row r="15" spans="1:12" x14ac:dyDescent="0.3">
      <c r="A15" s="73"/>
      <c r="B15" s="38" t="s">
        <v>10</v>
      </c>
      <c r="C15" s="38"/>
      <c r="D15" s="40"/>
      <c r="E15" s="55">
        <f>SUM(E9:E14)</f>
        <v>44</v>
      </c>
      <c r="F15" s="55"/>
      <c r="G15" s="56"/>
      <c r="H15" s="47">
        <f>SUM(H9:H14)</f>
        <v>5280</v>
      </c>
      <c r="I15" s="72"/>
      <c r="J15" s="72"/>
    </row>
    <row r="16" spans="1:12" x14ac:dyDescent="0.3">
      <c r="A16" s="73"/>
      <c r="B16" s="57" t="s">
        <v>32</v>
      </c>
      <c r="C16" s="53" t="s">
        <v>23</v>
      </c>
      <c r="D16" s="35" t="s">
        <v>20</v>
      </c>
      <c r="E16" s="54">
        <v>1</v>
      </c>
      <c r="F16" s="54"/>
      <c r="G16" s="44">
        <v>115</v>
      </c>
      <c r="H16" s="45">
        <f t="shared" ref="H16" si="2">E16*G16</f>
        <v>115</v>
      </c>
      <c r="I16" s="72"/>
      <c r="J16" s="72"/>
    </row>
    <row r="17" spans="1:10" x14ac:dyDescent="0.3">
      <c r="A17" s="73"/>
      <c r="B17" s="46" t="s">
        <v>10</v>
      </c>
      <c r="C17" s="46"/>
      <c r="D17" s="40"/>
      <c r="E17" s="55">
        <f>SUM(E16:E16)</f>
        <v>1</v>
      </c>
      <c r="F17" s="55"/>
      <c r="G17" s="56"/>
      <c r="H17" s="47">
        <f>SUM(H16:H16)</f>
        <v>115</v>
      </c>
      <c r="I17" s="72"/>
      <c r="J17" s="72"/>
    </row>
    <row r="18" spans="1:10" x14ac:dyDescent="0.3">
      <c r="A18" s="73"/>
      <c r="B18" s="67" t="s">
        <v>33</v>
      </c>
      <c r="C18" s="34" t="s">
        <v>25</v>
      </c>
      <c r="D18" s="49" t="s">
        <v>27</v>
      </c>
      <c r="E18" s="36">
        <v>68</v>
      </c>
      <c r="F18" s="36"/>
      <c r="G18" s="44">
        <v>125</v>
      </c>
      <c r="H18" s="45">
        <f t="shared" ref="H18:H24" si="3">E18*G18</f>
        <v>8500</v>
      </c>
      <c r="I18" s="72"/>
      <c r="J18" s="72"/>
    </row>
    <row r="19" spans="1:10" x14ac:dyDescent="0.3">
      <c r="A19" s="73"/>
      <c r="B19" s="67"/>
      <c r="C19" s="34" t="s">
        <v>23</v>
      </c>
      <c r="D19" s="49" t="s">
        <v>27</v>
      </c>
      <c r="E19" s="36">
        <v>4</v>
      </c>
      <c r="F19" s="36"/>
      <c r="G19" s="44">
        <v>115</v>
      </c>
      <c r="H19" s="45">
        <f t="shared" si="3"/>
        <v>460</v>
      </c>
      <c r="I19" s="72"/>
      <c r="J19" s="72"/>
    </row>
    <row r="20" spans="1:10" x14ac:dyDescent="0.3">
      <c r="A20" s="73"/>
      <c r="B20" s="67"/>
      <c r="C20" s="34" t="s">
        <v>21</v>
      </c>
      <c r="D20" s="35" t="s">
        <v>20</v>
      </c>
      <c r="E20" s="36">
        <v>4</v>
      </c>
      <c r="F20" s="36"/>
      <c r="G20" s="44">
        <v>110</v>
      </c>
      <c r="H20" s="45">
        <f t="shared" si="3"/>
        <v>440</v>
      </c>
      <c r="I20" s="72"/>
      <c r="J20" s="72"/>
    </row>
    <row r="21" spans="1:10" x14ac:dyDescent="0.3">
      <c r="A21" s="73"/>
      <c r="B21" s="67"/>
      <c r="C21" s="34" t="s">
        <v>17</v>
      </c>
      <c r="D21" s="35" t="s">
        <v>20</v>
      </c>
      <c r="E21" s="36">
        <v>4</v>
      </c>
      <c r="F21" s="36"/>
      <c r="G21" s="44">
        <v>100</v>
      </c>
      <c r="H21" s="45">
        <f t="shared" si="3"/>
        <v>400</v>
      </c>
      <c r="I21" s="72"/>
      <c r="J21" s="72"/>
    </row>
    <row r="22" spans="1:10" x14ac:dyDescent="0.3">
      <c r="A22" s="73"/>
      <c r="B22" s="67"/>
      <c r="C22" s="34" t="s">
        <v>25</v>
      </c>
      <c r="D22" s="35" t="s">
        <v>20</v>
      </c>
      <c r="E22" s="36">
        <v>205</v>
      </c>
      <c r="F22" s="36"/>
      <c r="G22" s="44">
        <v>120</v>
      </c>
      <c r="H22" s="45">
        <f t="shared" si="3"/>
        <v>24600</v>
      </c>
      <c r="I22" s="72"/>
      <c r="J22" s="72"/>
    </row>
    <row r="23" spans="1:10" x14ac:dyDescent="0.3">
      <c r="A23" s="73"/>
      <c r="B23" s="67"/>
      <c r="C23" s="34" t="s">
        <v>23</v>
      </c>
      <c r="D23" s="35" t="s">
        <v>20</v>
      </c>
      <c r="E23" s="36">
        <v>33</v>
      </c>
      <c r="F23" s="36"/>
      <c r="G23" s="44">
        <v>115</v>
      </c>
      <c r="H23" s="45">
        <f t="shared" si="3"/>
        <v>3795</v>
      </c>
      <c r="I23" s="72"/>
      <c r="J23" s="72"/>
    </row>
    <row r="24" spans="1:10" x14ac:dyDescent="0.3">
      <c r="A24" s="73"/>
      <c r="B24" s="67"/>
      <c r="C24" s="34" t="s">
        <v>25</v>
      </c>
      <c r="D24" s="35" t="s">
        <v>24</v>
      </c>
      <c r="E24" s="36">
        <v>5</v>
      </c>
      <c r="F24" s="36"/>
      <c r="G24" s="44">
        <v>100</v>
      </c>
      <c r="H24" s="45">
        <f t="shared" si="3"/>
        <v>500</v>
      </c>
      <c r="I24" s="72"/>
      <c r="J24" s="72"/>
    </row>
    <row r="25" spans="1:10" x14ac:dyDescent="0.3">
      <c r="A25" s="73"/>
      <c r="B25" s="67"/>
      <c r="C25" s="34" t="s">
        <v>25</v>
      </c>
      <c r="D25" s="35" t="s">
        <v>18</v>
      </c>
      <c r="E25" s="36">
        <v>43</v>
      </c>
      <c r="F25" s="36">
        <v>66</v>
      </c>
      <c r="G25" s="44">
        <v>48</v>
      </c>
      <c r="H25" s="45">
        <f t="shared" ref="H25:H28" si="4">F25*G25</f>
        <v>3168</v>
      </c>
      <c r="I25" s="72"/>
      <c r="J25" s="72"/>
    </row>
    <row r="26" spans="1:10" x14ac:dyDescent="0.3">
      <c r="A26" s="73"/>
      <c r="B26" s="67"/>
      <c r="C26" s="34" t="s">
        <v>23</v>
      </c>
      <c r="D26" s="35" t="s">
        <v>18</v>
      </c>
      <c r="E26" s="36">
        <v>14</v>
      </c>
      <c r="F26" s="36">
        <v>22</v>
      </c>
      <c r="G26" s="44">
        <v>48</v>
      </c>
      <c r="H26" s="45">
        <f t="shared" si="4"/>
        <v>1056</v>
      </c>
      <c r="I26" s="72"/>
      <c r="J26" s="72"/>
    </row>
    <row r="27" spans="1:10" x14ac:dyDescent="0.3">
      <c r="A27" s="73"/>
      <c r="B27" s="67"/>
      <c r="C27" s="34" t="s">
        <v>25</v>
      </c>
      <c r="D27" s="37" t="s">
        <v>19</v>
      </c>
      <c r="E27" s="36">
        <v>88</v>
      </c>
      <c r="F27" s="36">
        <v>147</v>
      </c>
      <c r="G27" s="44">
        <v>48</v>
      </c>
      <c r="H27" s="45">
        <f t="shared" si="4"/>
        <v>7056</v>
      </c>
      <c r="I27" s="72"/>
      <c r="J27" s="72"/>
    </row>
    <row r="28" spans="1:10" x14ac:dyDescent="0.3">
      <c r="A28" s="73"/>
      <c r="B28" s="67"/>
      <c r="C28" s="34" t="s">
        <v>23</v>
      </c>
      <c r="D28" s="37" t="s">
        <v>19</v>
      </c>
      <c r="E28" s="36">
        <v>39</v>
      </c>
      <c r="F28" s="36">
        <v>65</v>
      </c>
      <c r="G28" s="44">
        <v>48</v>
      </c>
      <c r="H28" s="45">
        <f t="shared" si="4"/>
        <v>3120</v>
      </c>
      <c r="I28" s="72"/>
      <c r="J28" s="72"/>
    </row>
    <row r="29" spans="1:10" x14ac:dyDescent="0.3">
      <c r="A29" s="73"/>
      <c r="B29" s="38" t="s">
        <v>10</v>
      </c>
      <c r="C29" s="38"/>
      <c r="D29" s="40"/>
      <c r="E29" s="39">
        <f>SUM(E18:E28)</f>
        <v>507</v>
      </c>
      <c r="F29" s="39"/>
      <c r="G29" s="43"/>
      <c r="H29" s="50">
        <f>SUM(H18:H28)</f>
        <v>53095</v>
      </c>
      <c r="I29" s="72"/>
      <c r="J29" s="72"/>
    </row>
    <row r="30" spans="1:10" x14ac:dyDescent="0.3">
      <c r="A30" s="73"/>
      <c r="B30" s="67" t="s">
        <v>34</v>
      </c>
      <c r="C30" s="34" t="s">
        <v>21</v>
      </c>
      <c r="D30" s="49" t="s">
        <v>27</v>
      </c>
      <c r="E30" s="36">
        <v>1</v>
      </c>
      <c r="F30" s="36"/>
      <c r="G30" s="44">
        <v>110</v>
      </c>
      <c r="H30" s="45">
        <f t="shared" ref="H30:H34" si="5">E30*G30</f>
        <v>110</v>
      </c>
      <c r="I30" s="72"/>
      <c r="J30" s="72"/>
    </row>
    <row r="31" spans="1:10" x14ac:dyDescent="0.3">
      <c r="A31" s="73"/>
      <c r="B31" s="67"/>
      <c r="C31" s="34" t="s">
        <v>26</v>
      </c>
      <c r="D31" s="49" t="s">
        <v>27</v>
      </c>
      <c r="E31" s="36">
        <v>10</v>
      </c>
      <c r="F31" s="36"/>
      <c r="G31" s="44">
        <v>140</v>
      </c>
      <c r="H31" s="45">
        <f t="shared" si="5"/>
        <v>1400</v>
      </c>
      <c r="I31" s="72"/>
      <c r="J31" s="72"/>
    </row>
    <row r="32" spans="1:10" x14ac:dyDescent="0.3">
      <c r="A32" s="73"/>
      <c r="B32" s="67"/>
      <c r="C32" s="34" t="s">
        <v>21</v>
      </c>
      <c r="D32" s="35" t="s">
        <v>20</v>
      </c>
      <c r="E32" s="36">
        <v>41</v>
      </c>
      <c r="F32" s="36"/>
      <c r="G32" s="44">
        <v>110</v>
      </c>
      <c r="H32" s="45">
        <f t="shared" si="5"/>
        <v>4510</v>
      </c>
      <c r="I32" s="72"/>
      <c r="J32" s="72"/>
    </row>
    <row r="33" spans="1:10" x14ac:dyDescent="0.3">
      <c r="A33" s="73"/>
      <c r="B33" s="67"/>
      <c r="C33" s="34" t="s">
        <v>17</v>
      </c>
      <c r="D33" s="35" t="s">
        <v>20</v>
      </c>
      <c r="E33" s="36">
        <v>10</v>
      </c>
      <c r="F33" s="36"/>
      <c r="G33" s="44">
        <v>100</v>
      </c>
      <c r="H33" s="45">
        <f t="shared" si="5"/>
        <v>1000</v>
      </c>
      <c r="I33" s="72"/>
      <c r="J33" s="72"/>
    </row>
    <row r="34" spans="1:10" x14ac:dyDescent="0.3">
      <c r="A34" s="73"/>
      <c r="B34" s="67"/>
      <c r="C34" s="34" t="s">
        <v>26</v>
      </c>
      <c r="D34" s="35" t="s">
        <v>20</v>
      </c>
      <c r="E34" s="36">
        <v>44</v>
      </c>
      <c r="F34" s="36"/>
      <c r="G34" s="44">
        <v>130</v>
      </c>
      <c r="H34" s="45">
        <f t="shared" si="5"/>
        <v>5720</v>
      </c>
      <c r="I34" s="72"/>
      <c r="J34" s="72"/>
    </row>
    <row r="35" spans="1:10" ht="16.2" thickBot="1" x14ac:dyDescent="0.35">
      <c r="A35" s="74"/>
      <c r="B35" s="41" t="s">
        <v>10</v>
      </c>
      <c r="C35" s="41"/>
      <c r="D35" s="42"/>
      <c r="E35" s="94">
        <f>SUM(E30:E34)</f>
        <v>106</v>
      </c>
      <c r="F35" s="94"/>
      <c r="G35" s="95"/>
      <c r="H35" s="96">
        <f>SUM(H30:H34)</f>
        <v>12740</v>
      </c>
      <c r="I35" s="97"/>
      <c r="J35" s="97"/>
    </row>
    <row r="36" spans="1:10" ht="15.6" customHeight="1" thickBot="1" x14ac:dyDescent="0.35">
      <c r="A36" s="98" t="s">
        <v>35</v>
      </c>
      <c r="B36" s="99"/>
      <c r="C36" s="99"/>
      <c r="D36" s="99"/>
      <c r="E36" s="100">
        <f>E8+E15+E17+E29+E35</f>
        <v>677</v>
      </c>
      <c r="F36" s="101"/>
      <c r="G36" s="102"/>
      <c r="H36" s="103">
        <f>H8+H15+H17+H29+H35</f>
        <v>73870</v>
      </c>
      <c r="I36" s="103">
        <v>3693.5</v>
      </c>
      <c r="J36" s="104">
        <v>739</v>
      </c>
    </row>
    <row r="40" spans="1:10" x14ac:dyDescent="0.3">
      <c r="E40" s="59"/>
      <c r="H40" s="58"/>
    </row>
  </sheetData>
  <mergeCells count="9">
    <mergeCell ref="A36:D36"/>
    <mergeCell ref="A3:A35"/>
    <mergeCell ref="I3:I35"/>
    <mergeCell ref="J3:J35"/>
    <mergeCell ref="B9:B14"/>
    <mergeCell ref="B18:B28"/>
    <mergeCell ref="D1:F1"/>
    <mergeCell ref="B30:B34"/>
    <mergeCell ref="B3:B7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25" zoomScaleNormal="100" workbookViewId="0">
      <selection activeCell="A41" sqref="A41:XFD43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7" t="s">
        <v>11</v>
      </c>
      <c r="E2" s="78"/>
      <c r="F2" s="79"/>
      <c r="G2" s="8"/>
      <c r="H2" s="8"/>
    </row>
    <row r="3" spans="1:9" ht="15" thickBot="1" x14ac:dyDescent="0.35">
      <c r="A3" s="8"/>
      <c r="B3" s="8"/>
      <c r="C3" s="8"/>
      <c r="D3" s="80" t="s">
        <v>46</v>
      </c>
      <c r="E3" s="81"/>
      <c r="F3" s="82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75" t="s">
        <v>36</v>
      </c>
      <c r="B6" s="68" t="s">
        <v>28</v>
      </c>
      <c r="C6" s="51" t="s">
        <v>21</v>
      </c>
      <c r="D6" s="35" t="s">
        <v>29</v>
      </c>
      <c r="E6" s="52">
        <v>5</v>
      </c>
      <c r="F6" s="52"/>
      <c r="G6" s="44"/>
      <c r="H6" s="48">
        <f t="shared" ref="H6:H10" si="0">E6*G6</f>
        <v>0</v>
      </c>
      <c r="I6" s="1"/>
    </row>
    <row r="7" spans="1:9" x14ac:dyDescent="0.3">
      <c r="A7" s="73"/>
      <c r="B7" s="68"/>
      <c r="C7" s="53" t="s">
        <v>21</v>
      </c>
      <c r="D7" s="35" t="s">
        <v>27</v>
      </c>
      <c r="E7" s="54">
        <v>4</v>
      </c>
      <c r="F7" s="54"/>
      <c r="G7" s="44"/>
      <c r="H7" s="45">
        <f t="shared" si="0"/>
        <v>0</v>
      </c>
      <c r="I7" s="1"/>
    </row>
    <row r="8" spans="1:9" x14ac:dyDescent="0.3">
      <c r="A8" s="73"/>
      <c r="B8" s="68"/>
      <c r="C8" s="53" t="s">
        <v>22</v>
      </c>
      <c r="D8" s="35" t="s">
        <v>27</v>
      </c>
      <c r="E8" s="54">
        <v>7</v>
      </c>
      <c r="F8" s="54"/>
      <c r="G8" s="44"/>
      <c r="H8" s="45">
        <f t="shared" si="0"/>
        <v>0</v>
      </c>
      <c r="I8" s="1"/>
    </row>
    <row r="9" spans="1:9" x14ac:dyDescent="0.3">
      <c r="A9" s="73"/>
      <c r="B9" s="68"/>
      <c r="C9" s="53" t="s">
        <v>21</v>
      </c>
      <c r="D9" s="49" t="s">
        <v>20</v>
      </c>
      <c r="E9" s="54">
        <v>2</v>
      </c>
      <c r="F9" s="54"/>
      <c r="G9" s="44"/>
      <c r="H9" s="45">
        <f t="shared" si="0"/>
        <v>0</v>
      </c>
      <c r="I9" s="1"/>
    </row>
    <row r="10" spans="1:9" x14ac:dyDescent="0.3">
      <c r="A10" s="73"/>
      <c r="B10" s="68"/>
      <c r="C10" s="53" t="s">
        <v>21</v>
      </c>
      <c r="D10" s="53" t="s">
        <v>30</v>
      </c>
      <c r="E10" s="54">
        <v>1</v>
      </c>
      <c r="F10" s="54"/>
      <c r="G10" s="44"/>
      <c r="H10" s="45">
        <f t="shared" si="0"/>
        <v>0</v>
      </c>
      <c r="I10" s="1"/>
    </row>
    <row r="11" spans="1:9" x14ac:dyDescent="0.3">
      <c r="A11" s="73"/>
      <c r="B11" s="38" t="s">
        <v>10</v>
      </c>
      <c r="C11" s="38"/>
      <c r="D11" s="40"/>
      <c r="E11" s="55">
        <f>SUM(E6:E10)</f>
        <v>19</v>
      </c>
      <c r="F11" s="55"/>
      <c r="G11" s="56"/>
      <c r="H11" s="47">
        <f>SUM(H6:H10)</f>
        <v>0</v>
      </c>
      <c r="I11" s="1"/>
    </row>
    <row r="12" spans="1:9" x14ac:dyDescent="0.3">
      <c r="A12" s="73"/>
      <c r="B12" s="76" t="s">
        <v>31</v>
      </c>
      <c r="C12" s="53" t="s">
        <v>21</v>
      </c>
      <c r="D12" s="49" t="s">
        <v>29</v>
      </c>
      <c r="E12" s="54">
        <v>15</v>
      </c>
      <c r="F12" s="54"/>
      <c r="G12" s="44"/>
      <c r="H12" s="45">
        <f t="shared" ref="H12:H17" si="1">E12*G12</f>
        <v>0</v>
      </c>
      <c r="I12" s="1"/>
    </row>
    <row r="13" spans="1:9" x14ac:dyDescent="0.3">
      <c r="A13" s="73"/>
      <c r="B13" s="68"/>
      <c r="C13" s="53" t="s">
        <v>21</v>
      </c>
      <c r="D13" s="35" t="s">
        <v>27</v>
      </c>
      <c r="E13" s="54">
        <v>17</v>
      </c>
      <c r="F13" s="54"/>
      <c r="G13" s="44"/>
      <c r="H13" s="45">
        <f t="shared" si="1"/>
        <v>0</v>
      </c>
      <c r="I13" s="1"/>
    </row>
    <row r="14" spans="1:9" x14ac:dyDescent="0.3">
      <c r="A14" s="73"/>
      <c r="B14" s="68"/>
      <c r="C14" s="53" t="s">
        <v>22</v>
      </c>
      <c r="D14" s="35" t="s">
        <v>27</v>
      </c>
      <c r="E14" s="54">
        <v>3</v>
      </c>
      <c r="F14" s="54"/>
      <c r="G14" s="44"/>
      <c r="H14" s="45">
        <f t="shared" si="1"/>
        <v>0</v>
      </c>
      <c r="I14" s="1"/>
    </row>
    <row r="15" spans="1:9" x14ac:dyDescent="0.3">
      <c r="A15" s="73"/>
      <c r="B15" s="68"/>
      <c r="C15" s="53" t="s">
        <v>21</v>
      </c>
      <c r="D15" s="49" t="s">
        <v>20</v>
      </c>
      <c r="E15" s="54">
        <v>5</v>
      </c>
      <c r="F15" s="54"/>
      <c r="G15" s="44"/>
      <c r="H15" s="45">
        <f t="shared" si="1"/>
        <v>0</v>
      </c>
      <c r="I15" s="1"/>
    </row>
    <row r="16" spans="1:9" x14ac:dyDescent="0.3">
      <c r="A16" s="73"/>
      <c r="B16" s="68"/>
      <c r="C16" s="53" t="s">
        <v>22</v>
      </c>
      <c r="D16" s="49" t="s">
        <v>20</v>
      </c>
      <c r="E16" s="54">
        <v>1</v>
      </c>
      <c r="F16" s="54"/>
      <c r="G16" s="44"/>
      <c r="H16" s="45">
        <f t="shared" si="1"/>
        <v>0</v>
      </c>
      <c r="I16" s="1"/>
    </row>
    <row r="17" spans="1:9" x14ac:dyDescent="0.3">
      <c r="A17" s="73"/>
      <c r="B17" s="68"/>
      <c r="C17" s="53" t="s">
        <v>21</v>
      </c>
      <c r="D17" s="53" t="s">
        <v>30</v>
      </c>
      <c r="E17" s="54">
        <v>3</v>
      </c>
      <c r="F17" s="54"/>
      <c r="G17" s="44"/>
      <c r="H17" s="45">
        <f t="shared" si="1"/>
        <v>0</v>
      </c>
      <c r="I17" s="1"/>
    </row>
    <row r="18" spans="1:9" x14ac:dyDescent="0.3">
      <c r="A18" s="73"/>
      <c r="B18" s="38" t="s">
        <v>10</v>
      </c>
      <c r="C18" s="38"/>
      <c r="D18" s="40"/>
      <c r="E18" s="55">
        <f>SUM(E12:E17)</f>
        <v>44</v>
      </c>
      <c r="F18" s="55"/>
      <c r="G18" s="56"/>
      <c r="H18" s="47">
        <f>SUM(H12:H17)</f>
        <v>0</v>
      </c>
      <c r="I18" s="1"/>
    </row>
    <row r="19" spans="1:9" x14ac:dyDescent="0.3">
      <c r="A19" s="73"/>
      <c r="B19" s="66" t="s">
        <v>32</v>
      </c>
      <c r="C19" s="53" t="s">
        <v>23</v>
      </c>
      <c r="D19" s="35" t="s">
        <v>20</v>
      </c>
      <c r="E19" s="54">
        <v>1</v>
      </c>
      <c r="F19" s="54"/>
      <c r="G19" s="44"/>
      <c r="H19" s="45">
        <f t="shared" ref="H19" si="2">E19*G19</f>
        <v>0</v>
      </c>
      <c r="I19" s="1"/>
    </row>
    <row r="20" spans="1:9" x14ac:dyDescent="0.3">
      <c r="A20" s="73"/>
      <c r="B20" s="46" t="s">
        <v>10</v>
      </c>
      <c r="C20" s="46"/>
      <c r="D20" s="40"/>
      <c r="E20" s="55">
        <f>SUM(E19:E19)</f>
        <v>1</v>
      </c>
      <c r="F20" s="55"/>
      <c r="G20" s="56"/>
      <c r="H20" s="47">
        <f>SUM(H19:H19)</f>
        <v>0</v>
      </c>
      <c r="I20" s="1"/>
    </row>
    <row r="21" spans="1:9" x14ac:dyDescent="0.3">
      <c r="A21" s="73"/>
      <c r="B21" s="67" t="s">
        <v>33</v>
      </c>
      <c r="C21" s="34" t="s">
        <v>25</v>
      </c>
      <c r="D21" s="49" t="s">
        <v>27</v>
      </c>
      <c r="E21" s="36">
        <v>68</v>
      </c>
      <c r="F21" s="36"/>
      <c r="G21" s="44"/>
      <c r="H21" s="45">
        <f t="shared" ref="H21:H27" si="3">E21*G21</f>
        <v>0</v>
      </c>
      <c r="I21" s="1"/>
    </row>
    <row r="22" spans="1:9" x14ac:dyDescent="0.3">
      <c r="A22" s="73"/>
      <c r="B22" s="67"/>
      <c r="C22" s="34" t="s">
        <v>23</v>
      </c>
      <c r="D22" s="49" t="s">
        <v>27</v>
      </c>
      <c r="E22" s="36">
        <v>4</v>
      </c>
      <c r="F22" s="36"/>
      <c r="G22" s="44"/>
      <c r="H22" s="45">
        <f t="shared" si="3"/>
        <v>0</v>
      </c>
      <c r="I22" s="1"/>
    </row>
    <row r="23" spans="1:9" x14ac:dyDescent="0.3">
      <c r="A23" s="73"/>
      <c r="B23" s="67"/>
      <c r="C23" s="34" t="s">
        <v>21</v>
      </c>
      <c r="D23" s="35" t="s">
        <v>20</v>
      </c>
      <c r="E23" s="36">
        <v>4</v>
      </c>
      <c r="F23" s="36"/>
      <c r="G23" s="44"/>
      <c r="H23" s="45">
        <f t="shared" si="3"/>
        <v>0</v>
      </c>
      <c r="I23" s="1"/>
    </row>
    <row r="24" spans="1:9" x14ac:dyDescent="0.3">
      <c r="A24" s="73"/>
      <c r="B24" s="67"/>
      <c r="C24" s="34" t="s">
        <v>17</v>
      </c>
      <c r="D24" s="35" t="s">
        <v>20</v>
      </c>
      <c r="E24" s="36">
        <v>4</v>
      </c>
      <c r="F24" s="36"/>
      <c r="G24" s="44"/>
      <c r="H24" s="45">
        <f t="shared" si="3"/>
        <v>0</v>
      </c>
      <c r="I24" s="1"/>
    </row>
    <row r="25" spans="1:9" x14ac:dyDescent="0.3">
      <c r="A25" s="73"/>
      <c r="B25" s="67"/>
      <c r="C25" s="34" t="s">
        <v>25</v>
      </c>
      <c r="D25" s="35" t="s">
        <v>20</v>
      </c>
      <c r="E25" s="36">
        <v>205</v>
      </c>
      <c r="F25" s="36"/>
      <c r="G25" s="44"/>
      <c r="H25" s="45">
        <f t="shared" si="3"/>
        <v>0</v>
      </c>
      <c r="I25" s="1"/>
    </row>
    <row r="26" spans="1:9" x14ac:dyDescent="0.3">
      <c r="A26" s="73"/>
      <c r="B26" s="67"/>
      <c r="C26" s="34" t="s">
        <v>23</v>
      </c>
      <c r="D26" s="35" t="s">
        <v>20</v>
      </c>
      <c r="E26" s="36">
        <v>33</v>
      </c>
      <c r="F26" s="36"/>
      <c r="G26" s="44"/>
      <c r="H26" s="45">
        <f t="shared" si="3"/>
        <v>0</v>
      </c>
      <c r="I26" s="1"/>
    </row>
    <row r="27" spans="1:9" x14ac:dyDescent="0.3">
      <c r="A27" s="73"/>
      <c r="B27" s="67"/>
      <c r="C27" s="34" t="s">
        <v>25</v>
      </c>
      <c r="D27" s="35" t="s">
        <v>24</v>
      </c>
      <c r="E27" s="36">
        <v>5</v>
      </c>
      <c r="F27" s="36"/>
      <c r="G27" s="44"/>
      <c r="H27" s="45">
        <f t="shared" si="3"/>
        <v>0</v>
      </c>
      <c r="I27" s="1"/>
    </row>
    <row r="28" spans="1:9" x14ac:dyDescent="0.3">
      <c r="A28" s="73"/>
      <c r="B28" s="67"/>
      <c r="C28" s="34" t="s">
        <v>25</v>
      </c>
      <c r="D28" s="35" t="s">
        <v>18</v>
      </c>
      <c r="E28" s="36">
        <v>43</v>
      </c>
      <c r="F28" s="36">
        <v>66</v>
      </c>
      <c r="G28" s="44"/>
      <c r="H28" s="45">
        <f t="shared" ref="H28:H31" si="4">F28*G28</f>
        <v>0</v>
      </c>
      <c r="I28" s="1"/>
    </row>
    <row r="29" spans="1:9" x14ac:dyDescent="0.3">
      <c r="A29" s="73"/>
      <c r="B29" s="67"/>
      <c r="C29" s="34" t="s">
        <v>23</v>
      </c>
      <c r="D29" s="35" t="s">
        <v>18</v>
      </c>
      <c r="E29" s="36">
        <v>14</v>
      </c>
      <c r="F29" s="36">
        <v>22</v>
      </c>
      <c r="G29" s="44"/>
      <c r="H29" s="45">
        <f t="shared" si="4"/>
        <v>0</v>
      </c>
      <c r="I29" s="1"/>
    </row>
    <row r="30" spans="1:9" x14ac:dyDescent="0.3">
      <c r="A30" s="73"/>
      <c r="B30" s="67"/>
      <c r="C30" s="34" t="s">
        <v>25</v>
      </c>
      <c r="D30" s="37" t="s">
        <v>19</v>
      </c>
      <c r="E30" s="36">
        <v>88</v>
      </c>
      <c r="F30" s="36">
        <v>147</v>
      </c>
      <c r="G30" s="44"/>
      <c r="H30" s="45">
        <f t="shared" si="4"/>
        <v>0</v>
      </c>
      <c r="I30" s="1"/>
    </row>
    <row r="31" spans="1:9" x14ac:dyDescent="0.3">
      <c r="A31" s="73"/>
      <c r="B31" s="67"/>
      <c r="C31" s="34" t="s">
        <v>23</v>
      </c>
      <c r="D31" s="37" t="s">
        <v>19</v>
      </c>
      <c r="E31" s="36">
        <v>39</v>
      </c>
      <c r="F31" s="36">
        <v>65</v>
      </c>
      <c r="G31" s="44"/>
      <c r="H31" s="45">
        <f t="shared" si="4"/>
        <v>0</v>
      </c>
      <c r="I31" s="1"/>
    </row>
    <row r="32" spans="1:9" x14ac:dyDescent="0.3">
      <c r="A32" s="73"/>
      <c r="B32" s="38" t="s">
        <v>10</v>
      </c>
      <c r="C32" s="38"/>
      <c r="D32" s="40"/>
      <c r="E32" s="39">
        <f>SUM(E21:E31)</f>
        <v>507</v>
      </c>
      <c r="F32" s="39"/>
      <c r="G32" s="43"/>
      <c r="H32" s="50">
        <f>SUM(H21:H31)</f>
        <v>0</v>
      </c>
      <c r="I32" s="1"/>
    </row>
    <row r="33" spans="1:9" x14ac:dyDescent="0.3">
      <c r="A33" s="73"/>
      <c r="B33" s="67" t="s">
        <v>34</v>
      </c>
      <c r="C33" s="34" t="s">
        <v>21</v>
      </c>
      <c r="D33" s="49" t="s">
        <v>27</v>
      </c>
      <c r="E33" s="36">
        <v>1</v>
      </c>
      <c r="F33" s="36"/>
      <c r="G33" s="44"/>
      <c r="H33" s="45">
        <f t="shared" ref="H33:H37" si="5">E33*G33</f>
        <v>0</v>
      </c>
      <c r="I33" s="1"/>
    </row>
    <row r="34" spans="1:9" x14ac:dyDescent="0.3">
      <c r="A34" s="73"/>
      <c r="B34" s="67"/>
      <c r="C34" s="34" t="s">
        <v>26</v>
      </c>
      <c r="D34" s="49" t="s">
        <v>27</v>
      </c>
      <c r="E34" s="36">
        <v>10</v>
      </c>
      <c r="F34" s="36"/>
      <c r="G34" s="44"/>
      <c r="H34" s="45">
        <f t="shared" si="5"/>
        <v>0</v>
      </c>
      <c r="I34" s="1"/>
    </row>
    <row r="35" spans="1:9" x14ac:dyDescent="0.3">
      <c r="A35" s="73"/>
      <c r="B35" s="67"/>
      <c r="C35" s="34" t="s">
        <v>21</v>
      </c>
      <c r="D35" s="35" t="s">
        <v>20</v>
      </c>
      <c r="E35" s="36">
        <v>41</v>
      </c>
      <c r="F35" s="36"/>
      <c r="G35" s="44"/>
      <c r="H35" s="45">
        <f t="shared" si="5"/>
        <v>0</v>
      </c>
      <c r="I35" s="1"/>
    </row>
    <row r="36" spans="1:9" x14ac:dyDescent="0.3">
      <c r="A36" s="73"/>
      <c r="B36" s="67"/>
      <c r="C36" s="34" t="s">
        <v>17</v>
      </c>
      <c r="D36" s="35" t="s">
        <v>20</v>
      </c>
      <c r="E36" s="36">
        <v>10</v>
      </c>
      <c r="F36" s="36"/>
      <c r="G36" s="44"/>
      <c r="H36" s="45">
        <f t="shared" si="5"/>
        <v>0</v>
      </c>
      <c r="I36" s="1"/>
    </row>
    <row r="37" spans="1:9" x14ac:dyDescent="0.3">
      <c r="A37" s="73"/>
      <c r="B37" s="67"/>
      <c r="C37" s="34" t="s">
        <v>26</v>
      </c>
      <c r="D37" s="35" t="s">
        <v>20</v>
      </c>
      <c r="E37" s="36">
        <v>44</v>
      </c>
      <c r="F37" s="36"/>
      <c r="G37" s="44"/>
      <c r="H37" s="45">
        <f t="shared" si="5"/>
        <v>0</v>
      </c>
      <c r="I37" s="1"/>
    </row>
    <row r="38" spans="1:9" ht="15" thickBot="1" x14ac:dyDescent="0.35">
      <c r="A38" s="74"/>
      <c r="B38" s="41" t="s">
        <v>10</v>
      </c>
      <c r="C38" s="41"/>
      <c r="D38" s="42"/>
      <c r="E38" s="94">
        <f>SUM(E33:E37)</f>
        <v>106</v>
      </c>
      <c r="F38" s="94"/>
      <c r="G38" s="95"/>
      <c r="H38" s="96">
        <f>SUM(H33:H37)</f>
        <v>0</v>
      </c>
      <c r="I38" s="1"/>
    </row>
    <row r="39" spans="1:9" ht="15" thickBot="1" x14ac:dyDescent="0.35">
      <c r="A39" s="98" t="s">
        <v>35</v>
      </c>
      <c r="B39" s="99"/>
      <c r="C39" s="99"/>
      <c r="D39" s="99"/>
      <c r="E39" s="100">
        <f>E11+E18+E20+E32+E38</f>
        <v>677</v>
      </c>
      <c r="F39" s="101"/>
      <c r="G39" s="102"/>
      <c r="H39" s="103">
        <f>H11+H18+H20+H32+H38</f>
        <v>0</v>
      </c>
      <c r="I39" s="1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3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2"/>
      <c r="B45" s="21" t="s">
        <v>14</v>
      </c>
      <c r="C45" s="21"/>
      <c r="D45" s="21"/>
      <c r="E45" s="21"/>
      <c r="F45" s="21" t="s">
        <v>15</v>
      </c>
      <c r="G45" s="22"/>
      <c r="H45" s="22"/>
      <c r="I45" s="22"/>
    </row>
    <row r="46" spans="1:9" x14ac:dyDescent="0.3">
      <c r="A46" s="2"/>
      <c r="B46" s="22"/>
      <c r="C46" s="22"/>
      <c r="D46" s="22"/>
      <c r="E46" s="22"/>
      <c r="F46" s="22"/>
      <c r="G46" s="22"/>
      <c r="H46" s="22"/>
      <c r="I46" s="22"/>
    </row>
    <row r="47" spans="1:9" x14ac:dyDescent="0.3">
      <c r="A47" s="2"/>
      <c r="B47" s="23"/>
      <c r="C47" s="24"/>
      <c r="D47" s="24"/>
      <c r="E47" s="25"/>
      <c r="F47" s="23"/>
      <c r="G47" s="23"/>
      <c r="H47" s="23"/>
      <c r="I47" s="26"/>
    </row>
    <row r="48" spans="1:9" x14ac:dyDescent="0.3">
      <c r="A48" s="2"/>
      <c r="B48" s="23"/>
      <c r="C48" s="24"/>
      <c r="D48" s="24"/>
      <c r="E48" s="25"/>
      <c r="F48" s="27"/>
      <c r="G48" s="27"/>
      <c r="H48" s="23"/>
      <c r="I48" s="23"/>
    </row>
    <row r="49" spans="1:9" x14ac:dyDescent="0.3">
      <c r="A49" s="2"/>
      <c r="B49" s="23"/>
      <c r="C49" s="24"/>
      <c r="D49" s="24"/>
      <c r="E49" s="25"/>
      <c r="F49" s="27"/>
      <c r="G49" s="27"/>
      <c r="H49" s="23"/>
      <c r="I49" s="23"/>
    </row>
    <row r="50" spans="1:9" x14ac:dyDescent="0.3">
      <c r="A50" s="2"/>
      <c r="B50" s="23"/>
      <c r="C50" s="24"/>
      <c r="D50" s="24"/>
      <c r="E50" s="25"/>
      <c r="F50" s="27"/>
      <c r="G50" s="27"/>
      <c r="H50" s="23"/>
      <c r="I50" s="23"/>
    </row>
    <row r="51" spans="1:9" x14ac:dyDescent="0.3">
      <c r="A51" s="2"/>
      <c r="B51" s="23"/>
      <c r="C51" s="24"/>
      <c r="D51" s="24"/>
      <c r="E51" s="25"/>
      <c r="F51" s="27"/>
      <c r="G51" s="27"/>
      <c r="H51" s="23"/>
      <c r="I51" s="23"/>
    </row>
    <row r="52" spans="1:9" ht="15.75" customHeight="1" x14ac:dyDescent="0.3">
      <c r="A52" s="2"/>
      <c r="B52" s="23"/>
      <c r="C52" s="24"/>
      <c r="D52" s="24"/>
      <c r="E52" s="25"/>
      <c r="F52" s="27"/>
      <c r="G52" s="27"/>
      <c r="H52" s="23"/>
      <c r="I52" s="23"/>
    </row>
    <row r="53" spans="1:9" x14ac:dyDescent="0.3">
      <c r="A53" s="2"/>
      <c r="B53" s="23"/>
      <c r="C53" s="24"/>
      <c r="D53" s="24"/>
      <c r="E53" s="25"/>
      <c r="F53" s="27"/>
      <c r="G53" s="27"/>
      <c r="H53" s="23"/>
      <c r="I53" s="23"/>
    </row>
    <row r="54" spans="1:9" ht="15.75" customHeight="1" x14ac:dyDescent="0.3">
      <c r="A54" s="2"/>
      <c r="B54" s="23"/>
      <c r="C54" s="24"/>
      <c r="D54" s="24"/>
      <c r="E54" s="25"/>
      <c r="F54" s="27"/>
      <c r="G54" s="27"/>
      <c r="H54" s="23"/>
      <c r="I54" s="23"/>
    </row>
    <row r="55" spans="1:9" x14ac:dyDescent="0.3">
      <c r="A55" s="2"/>
      <c r="B55" s="23"/>
      <c r="C55" s="24"/>
      <c r="D55" s="24"/>
      <c r="E55" s="25"/>
      <c r="F55" s="27"/>
      <c r="G55" s="27"/>
      <c r="H55" s="23"/>
      <c r="I55" s="23"/>
    </row>
    <row r="56" spans="1:9" x14ac:dyDescent="0.3">
      <c r="A56" s="2"/>
      <c r="B56" s="23"/>
      <c r="C56" s="24"/>
      <c r="D56" s="24"/>
      <c r="E56" s="25"/>
      <c r="F56" s="27"/>
      <c r="G56" s="27"/>
      <c r="H56" s="23"/>
      <c r="I56" s="23"/>
    </row>
    <row r="57" spans="1:9" x14ac:dyDescent="0.3">
      <c r="A57" s="2"/>
      <c r="B57" s="23"/>
      <c r="C57" s="24"/>
      <c r="D57" s="24"/>
      <c r="E57" s="25"/>
      <c r="F57" s="27"/>
      <c r="G57" s="27"/>
      <c r="H57" s="8"/>
      <c r="I57" s="1"/>
    </row>
    <row r="58" spans="1:9" x14ac:dyDescent="0.3">
      <c r="A58" s="2"/>
      <c r="B58" s="23"/>
      <c r="C58" s="24"/>
      <c r="D58" s="24"/>
      <c r="E58" s="25"/>
      <c r="F58" s="27"/>
      <c r="G58" s="27"/>
      <c r="H58" s="8"/>
      <c r="I58" s="1"/>
    </row>
    <row r="59" spans="1:9" x14ac:dyDescent="0.3">
      <c r="A59" s="2"/>
      <c r="B59" s="23"/>
      <c r="C59" s="24"/>
      <c r="D59" s="24"/>
      <c r="E59" s="25"/>
      <c r="F59" s="27"/>
      <c r="G59" s="27"/>
      <c r="H59" s="8"/>
      <c r="I59" s="1"/>
    </row>
    <row r="60" spans="1:9" x14ac:dyDescent="0.3">
      <c r="A60" s="2"/>
      <c r="B60" s="2"/>
      <c r="C60" s="2"/>
      <c r="D60" s="2"/>
      <c r="E60" s="9"/>
      <c r="F60" s="9"/>
      <c r="G60" s="7"/>
      <c r="H60" s="8"/>
      <c r="I60" s="1"/>
    </row>
    <row r="61" spans="1:9" x14ac:dyDescent="0.3">
      <c r="A61" s="8"/>
      <c r="B61" s="8"/>
      <c r="C61" s="8"/>
      <c r="D61" s="8"/>
      <c r="E61" s="8"/>
      <c r="F61" s="8"/>
      <c r="G61" s="8"/>
      <c r="H61" s="8"/>
      <c r="I61" s="1"/>
    </row>
  </sheetData>
  <mergeCells count="8">
    <mergeCell ref="A39:D39"/>
    <mergeCell ref="D2:F2"/>
    <mergeCell ref="D3:F3"/>
    <mergeCell ref="A6:A38"/>
    <mergeCell ref="B6:B10"/>
    <mergeCell ref="B12:B17"/>
    <mergeCell ref="B21:B31"/>
    <mergeCell ref="B33:B37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3" t="s">
        <v>45</v>
      </c>
      <c r="B1" s="83"/>
      <c r="C1" s="83"/>
      <c r="D1" s="83"/>
      <c r="E1" s="83"/>
      <c r="F1" s="83"/>
    </row>
    <row r="2" spans="1:6" ht="15.6" x14ac:dyDescent="0.3">
      <c r="A2" s="60"/>
      <c r="B2" s="60"/>
      <c r="C2" s="60"/>
      <c r="D2" s="60"/>
      <c r="E2" s="60"/>
      <c r="F2" s="60"/>
    </row>
    <row r="3" spans="1:6" ht="15.6" x14ac:dyDescent="0.3">
      <c r="A3" s="83" t="s">
        <v>47</v>
      </c>
      <c r="B3" s="83"/>
      <c r="C3" s="83"/>
      <c r="D3" s="83"/>
      <c r="E3" s="83"/>
      <c r="F3" s="83"/>
    </row>
    <row r="4" spans="1:6" ht="15.6" x14ac:dyDescent="0.3">
      <c r="A4" s="61"/>
      <c r="B4" s="61"/>
      <c r="C4" s="61"/>
      <c r="D4" s="61"/>
      <c r="E4" s="61"/>
      <c r="F4" s="13"/>
    </row>
    <row r="5" spans="1:6" ht="15.6" x14ac:dyDescent="0.3">
      <c r="A5" s="61"/>
      <c r="B5" s="61"/>
      <c r="C5" s="61"/>
      <c r="D5" s="61"/>
      <c r="E5" s="61"/>
      <c r="F5" s="13"/>
    </row>
    <row r="6" spans="1:6" ht="15.6" x14ac:dyDescent="0.3">
      <c r="A6" s="83" t="s">
        <v>37</v>
      </c>
      <c r="B6" s="83"/>
      <c r="C6" s="83"/>
      <c r="D6" s="83"/>
      <c r="E6" s="83"/>
      <c r="F6" s="83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4"/>
      <c r="B8" s="84"/>
      <c r="C8" s="84"/>
      <c r="D8" s="84"/>
      <c r="E8" s="84"/>
      <c r="F8" s="84"/>
    </row>
    <row r="9" spans="1:6" x14ac:dyDescent="0.3">
      <c r="A9" s="85" t="s">
        <v>38</v>
      </c>
      <c r="B9" s="88" t="s">
        <v>39</v>
      </c>
      <c r="C9" s="88"/>
      <c r="D9" s="88"/>
      <c r="E9" s="88"/>
      <c r="F9" s="90" t="s">
        <v>40</v>
      </c>
    </row>
    <row r="10" spans="1:6" x14ac:dyDescent="0.3">
      <c r="A10" s="86"/>
      <c r="B10" s="89"/>
      <c r="C10" s="89"/>
      <c r="D10" s="89"/>
      <c r="E10" s="89"/>
      <c r="F10" s="91"/>
    </row>
    <row r="11" spans="1:6" ht="16.2" thickBot="1" x14ac:dyDescent="0.35">
      <c r="A11" s="87"/>
      <c r="B11" s="62" t="s">
        <v>41</v>
      </c>
      <c r="C11" s="62" t="s">
        <v>42</v>
      </c>
      <c r="D11" s="62" t="s">
        <v>43</v>
      </c>
      <c r="E11" s="62" t="s">
        <v>44</v>
      </c>
      <c r="F11" s="92"/>
    </row>
    <row r="12" spans="1:6" ht="15.6" x14ac:dyDescent="0.3">
      <c r="A12" s="63" t="s">
        <v>36</v>
      </c>
      <c r="B12" s="63" t="s">
        <v>48</v>
      </c>
      <c r="C12" s="63" t="s">
        <v>49</v>
      </c>
      <c r="D12" s="63" t="s">
        <v>49</v>
      </c>
      <c r="E12" s="63" t="s">
        <v>50</v>
      </c>
      <c r="F12" s="64">
        <f>SUM(B12+C12+D12+E12)</f>
        <v>677</v>
      </c>
    </row>
    <row r="13" spans="1:6" ht="15.6" x14ac:dyDescent="0.3">
      <c r="A13" s="65"/>
      <c r="B13" s="65"/>
      <c r="C13" s="65"/>
      <c r="D13" s="65"/>
      <c r="E13" s="65"/>
      <c r="F13" s="65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2025-01-24T12:57:05Z</dcterms:modified>
</cp:coreProperties>
</file>