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дра\"/>
    </mc:Choice>
  </mc:AlternateContent>
  <xr:revisionPtr revIDLastSave="0" documentId="13_ncr:1_{04799610-A3EC-429E-939E-4A7F31A53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 1" sheetId="23" r:id="rId1"/>
    <sheet name="Прил. 2" sheetId="24" r:id="rId2"/>
    <sheet name="Прил. 3" sheetId="25" r:id="rId3"/>
  </sheets>
  <definedNames>
    <definedName name="_xlnm._FilterDatabase" localSheetId="0" hidden="1">'Прил. 1'!$B$2:$G$18</definedName>
    <definedName name="_xlnm._FilterDatabase" localSheetId="1" hidden="1">'Прил. 2'!$B$2:$G$18</definedName>
  </definedNames>
  <calcPr calcId="191029"/>
</workbook>
</file>

<file path=xl/calcChain.xml><?xml version="1.0" encoding="utf-8"?>
<calcChain xmlns="http://schemas.openxmlformats.org/spreadsheetml/2006/main">
  <c r="E17" i="24" l="1"/>
  <c r="E15" i="24"/>
  <c r="E12" i="24"/>
  <c r="E10" i="24"/>
  <c r="E7" i="24"/>
  <c r="E18" i="24" l="1"/>
  <c r="G16" i="23"/>
  <c r="G14" i="23"/>
  <c r="G13" i="23"/>
  <c r="G11" i="23"/>
  <c r="G9" i="23"/>
  <c r="G8" i="23"/>
  <c r="G6" i="23"/>
  <c r="G5" i="23"/>
  <c r="G4" i="23"/>
  <c r="G3" i="23"/>
  <c r="E7" i="23" l="1"/>
  <c r="E10" i="23"/>
  <c r="E12" i="23"/>
  <c r="E15" i="23"/>
  <c r="E17" i="23"/>
  <c r="E18" i="23" l="1"/>
  <c r="G7" i="23"/>
  <c r="G15" i="23"/>
  <c r="G10" i="23"/>
  <c r="G12" i="23"/>
  <c r="G17" i="23"/>
  <c r="G18" i="23" l="1"/>
</calcChain>
</file>

<file path=xl/sharedStrings.xml><?xml version="1.0" encoding="utf-8"?>
<sst xmlns="http://schemas.openxmlformats.org/spreadsheetml/2006/main" count="99" uniqueCount="41">
  <si>
    <t>Отдел и подотдел</t>
  </si>
  <si>
    <t>Дървесен вид</t>
  </si>
  <si>
    <t>Сортимент</t>
  </si>
  <si>
    <t>Прогнозно количество дървесина пл.куб.м.</t>
  </si>
  <si>
    <t>Начална цена лв./пл.м3 без ДДС</t>
  </si>
  <si>
    <t>Обща цена. лв. без ДДС</t>
  </si>
  <si>
    <t>Всичко за подотдела</t>
  </si>
  <si>
    <t>Дъб</t>
  </si>
  <si>
    <t>Трупи за бичене до 29 см.</t>
  </si>
  <si>
    <t>Трупи за бичене над 30 см.</t>
  </si>
  <si>
    <t>Приложение 1</t>
  </si>
  <si>
    <t>Ясен</t>
  </si>
  <si>
    <t>Бряст</t>
  </si>
  <si>
    <t>141 б</t>
  </si>
  <si>
    <t>147 в</t>
  </si>
  <si>
    <t>140 ж</t>
  </si>
  <si>
    <t>Топола</t>
  </si>
  <si>
    <t>1004 б</t>
  </si>
  <si>
    <t>1007 е</t>
  </si>
  <si>
    <t xml:space="preserve">Обект </t>
  </si>
  <si>
    <t>Гаранция за участие лв.</t>
  </si>
  <si>
    <t>Приложение 2</t>
  </si>
  <si>
    <t xml:space="preserve">ПРИЛОЖЕНИЕ 3 </t>
  </si>
  <si>
    <t>към Договор №…... от …...........20…. г.</t>
  </si>
  <si>
    <t>ТП  ДЛС</t>
  </si>
  <si>
    <t>Тримесечие на 2025 год. / прогнозно количество дървесина (пл.куб.м)</t>
  </si>
  <si>
    <t>Общо количество,
пл.куб.м</t>
  </si>
  <si>
    <t>I-во</t>
  </si>
  <si>
    <t>II-ро</t>
  </si>
  <si>
    <t>III-то</t>
  </si>
  <si>
    <t>IV-то</t>
  </si>
  <si>
    <t>Шерба</t>
  </si>
  <si>
    <t xml:space="preserve">ЗА ПРОДАВАЧ: 1.……………                                   </t>
  </si>
  <si>
    <t xml:space="preserve"> ЗА КУПУВАЧ:…………</t>
  </si>
  <si>
    <t>Инж. …....... – директор на
…..................................</t>
  </si>
  <si>
    <t>2.………………………</t>
  </si>
  <si>
    <t>….......................... . – гл. счетоводител на ….........</t>
  </si>
  <si>
    <t>График за покупко-продажба на прогнозни количества  дървесина  по тримесечия на 2025 година</t>
  </si>
  <si>
    <t>3-31-25</t>
  </si>
  <si>
    <t>Всичко за Обект 3-31-25</t>
  </si>
  <si>
    <t>за обект №3-31-25, ТП " ДЛС Шерба"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</si>
</sst>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6" xfId="1" applyFont="1" applyBorder="1" applyAlignment="1">
      <alignment horizontal="right" vertical="top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2" fillId="0" borderId="7" xfId="1" applyFont="1" applyBorder="1" applyAlignment="1">
      <alignment horizontal="center" vertical="center" wrapText="1"/>
    </xf>
    <xf numFmtId="2" fontId="2" fillId="0" borderId="7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/>
    <xf numFmtId="2" fontId="4" fillId="2" borderId="1" xfId="0" applyNumberFormat="1" applyFont="1" applyFill="1" applyBorder="1"/>
    <xf numFmtId="2" fontId="2" fillId="0" borderId="8" xfId="1" applyNumberFormat="1" applyFont="1" applyBorder="1"/>
    <xf numFmtId="0" fontId="2" fillId="0" borderId="5" xfId="1" applyFont="1" applyBorder="1" applyAlignment="1">
      <alignment horizontal="right" vertical="top"/>
    </xf>
    <xf numFmtId="1" fontId="4" fillId="2" borderId="1" xfId="0" applyNumberFormat="1" applyFont="1" applyFill="1" applyBorder="1"/>
    <xf numFmtId="0" fontId="2" fillId="0" borderId="0" xfId="0" applyFont="1" applyAlignment="1">
      <alignment vertical="top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0" xfId="0" applyFont="1" applyFill="1" applyAlignment="1">
      <alignment vertical="top"/>
    </xf>
    <xf numFmtId="2" fontId="2" fillId="3" borderId="0" xfId="0" applyNumberFormat="1" applyFont="1" applyFill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3">
    <cellStyle name="Запетая 2" xfId="2" xr:uid="{00000000-0005-0000-0000-000000000000}"/>
    <cellStyle name="Нормален" xfId="0" builtinId="0"/>
    <cellStyle name="Нормален 2" xfId="1" xr:uid="{00000000-0005-0000-0000-000002000000}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261860" y="143307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261860" y="143901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261860" y="161138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261860" y="160147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261860" y="1623269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61860" y="11339131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61860" y="11398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261860" y="1185424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261860" y="11913679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15092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26680" y="824236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26680" y="8388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26680" y="8589835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66675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26680" y="8516683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53075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53075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53075" y="5791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3075" y="6991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53075" y="7591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53075" y="26793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53075" y="27393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53075" y="27793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6</xdr:col>
      <xdr:colOff>0</xdr:colOff>
      <xdr:row>14</xdr:row>
      <xdr:rowOff>66675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53075" y="27460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"/>
  <sheetViews>
    <sheetView tabSelected="1" workbookViewId="0">
      <selection activeCell="D18" sqref="D18"/>
    </sheetView>
  </sheetViews>
  <sheetFormatPr defaultRowHeight="15" x14ac:dyDescent="0.25"/>
  <cols>
    <col min="1" max="1" width="11.285156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10</v>
      </c>
    </row>
    <row r="2" spans="1:8" s="11" customFormat="1" ht="63" x14ac:dyDescent="0.25">
      <c r="A2" s="17" t="s">
        <v>19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9" t="s">
        <v>5</v>
      </c>
      <c r="H2" s="22" t="s">
        <v>20</v>
      </c>
    </row>
    <row r="3" spans="1:8" s="11" customFormat="1" ht="15.75" x14ac:dyDescent="0.25">
      <c r="A3" s="46" t="s">
        <v>38</v>
      </c>
      <c r="B3" s="43" t="s">
        <v>17</v>
      </c>
      <c r="C3" s="3" t="s">
        <v>16</v>
      </c>
      <c r="D3" s="4" t="s">
        <v>9</v>
      </c>
      <c r="E3" s="26">
        <v>1</v>
      </c>
      <c r="F3" s="5">
        <v>115</v>
      </c>
      <c r="G3" s="25">
        <f t="shared" ref="G3:G6" si="0">E3*F3</f>
        <v>115</v>
      </c>
      <c r="H3" s="47"/>
    </row>
    <row r="4" spans="1:8" s="11" customFormat="1" ht="15.75" x14ac:dyDescent="0.25">
      <c r="A4" s="46"/>
      <c r="B4" s="43"/>
      <c r="C4" s="14" t="s">
        <v>12</v>
      </c>
      <c r="D4" s="4" t="s">
        <v>8</v>
      </c>
      <c r="E4" s="13">
        <v>1</v>
      </c>
      <c r="F4" s="5">
        <v>123</v>
      </c>
      <c r="G4" s="20">
        <f t="shared" si="0"/>
        <v>123</v>
      </c>
      <c r="H4" s="47"/>
    </row>
    <row r="5" spans="1:8" s="11" customFormat="1" ht="15.75" x14ac:dyDescent="0.25">
      <c r="A5" s="46"/>
      <c r="B5" s="43"/>
      <c r="C5" s="14" t="s">
        <v>11</v>
      </c>
      <c r="D5" s="4" t="s">
        <v>9</v>
      </c>
      <c r="E5" s="14">
        <v>4</v>
      </c>
      <c r="F5" s="5">
        <v>170</v>
      </c>
      <c r="G5" s="20">
        <f t="shared" si="0"/>
        <v>680</v>
      </c>
      <c r="H5" s="47"/>
    </row>
    <row r="6" spans="1:8" s="11" customFormat="1" ht="15.75" x14ac:dyDescent="0.25">
      <c r="A6" s="46"/>
      <c r="B6" s="43"/>
      <c r="C6" s="14" t="s">
        <v>11</v>
      </c>
      <c r="D6" s="4" t="s">
        <v>8</v>
      </c>
      <c r="E6" s="14">
        <v>8</v>
      </c>
      <c r="F6" s="5">
        <v>125</v>
      </c>
      <c r="G6" s="20">
        <f t="shared" si="0"/>
        <v>1000</v>
      </c>
      <c r="H6" s="47"/>
    </row>
    <row r="7" spans="1:8" s="11" customFormat="1" ht="15.75" x14ac:dyDescent="0.25">
      <c r="A7" s="46"/>
      <c r="B7" s="44"/>
      <c r="C7" s="7"/>
      <c r="D7" s="8" t="s">
        <v>6</v>
      </c>
      <c r="E7" s="9">
        <f>SUM(E3:E6)</f>
        <v>14</v>
      </c>
      <c r="F7" s="10"/>
      <c r="G7" s="21">
        <f>SUM(G3:G6)</f>
        <v>1918</v>
      </c>
      <c r="H7" s="47"/>
    </row>
    <row r="8" spans="1:8" s="11" customFormat="1" ht="15.75" x14ac:dyDescent="0.25">
      <c r="A8" s="46"/>
      <c r="B8" s="43" t="s">
        <v>18</v>
      </c>
      <c r="C8" s="3" t="s">
        <v>16</v>
      </c>
      <c r="D8" s="4" t="s">
        <v>9</v>
      </c>
      <c r="E8" s="6">
        <v>2</v>
      </c>
      <c r="F8" s="5">
        <v>115</v>
      </c>
      <c r="G8" s="20">
        <f t="shared" ref="G8:G9" si="1">E8*F8</f>
        <v>230</v>
      </c>
      <c r="H8" s="47"/>
    </row>
    <row r="9" spans="1:8" s="11" customFormat="1" ht="15.75" x14ac:dyDescent="0.25">
      <c r="A9" s="46"/>
      <c r="B9" s="43"/>
      <c r="C9" s="14" t="s">
        <v>11</v>
      </c>
      <c r="D9" s="4" t="s">
        <v>9</v>
      </c>
      <c r="E9" s="14">
        <v>4</v>
      </c>
      <c r="F9" s="5">
        <v>170</v>
      </c>
      <c r="G9" s="20">
        <f t="shared" si="1"/>
        <v>680</v>
      </c>
      <c r="H9" s="47"/>
    </row>
    <row r="10" spans="1:8" s="11" customFormat="1" ht="15.75" x14ac:dyDescent="0.25">
      <c r="A10" s="46"/>
      <c r="B10" s="44"/>
      <c r="C10" s="7"/>
      <c r="D10" s="8" t="s">
        <v>6</v>
      </c>
      <c r="E10" s="9">
        <f>SUM(E8:E9)</f>
        <v>6</v>
      </c>
      <c r="F10" s="10"/>
      <c r="G10" s="21">
        <f>SUM(G8:G9)</f>
        <v>910</v>
      </c>
      <c r="H10" s="47"/>
    </row>
    <row r="11" spans="1:8" s="11" customFormat="1" ht="15.75" x14ac:dyDescent="0.25">
      <c r="A11" s="46"/>
      <c r="B11" s="43" t="s">
        <v>13</v>
      </c>
      <c r="C11" s="3" t="s">
        <v>7</v>
      </c>
      <c r="D11" s="4" t="s">
        <v>8</v>
      </c>
      <c r="E11" s="6">
        <v>3</v>
      </c>
      <c r="F11" s="5">
        <v>180</v>
      </c>
      <c r="G11" s="20">
        <f t="shared" ref="G11" si="2">E11*F11</f>
        <v>540</v>
      </c>
      <c r="H11" s="47"/>
    </row>
    <row r="12" spans="1:8" s="11" customFormat="1" ht="15.75" x14ac:dyDescent="0.25">
      <c r="A12" s="46"/>
      <c r="B12" s="44"/>
      <c r="C12" s="7"/>
      <c r="D12" s="8" t="s">
        <v>6</v>
      </c>
      <c r="E12" s="9">
        <f>SUM(E11:E11)</f>
        <v>3</v>
      </c>
      <c r="F12" s="10"/>
      <c r="G12" s="21">
        <f>SUM(G11:G11)</f>
        <v>540</v>
      </c>
      <c r="H12" s="47"/>
    </row>
    <row r="13" spans="1:8" s="11" customFormat="1" ht="15.75" x14ac:dyDescent="0.25">
      <c r="A13" s="46"/>
      <c r="B13" s="45" t="s">
        <v>14</v>
      </c>
      <c r="C13" s="3" t="s">
        <v>7</v>
      </c>
      <c r="D13" s="4" t="s">
        <v>9</v>
      </c>
      <c r="E13" s="12">
        <v>3</v>
      </c>
      <c r="F13" s="5">
        <v>200</v>
      </c>
      <c r="G13" s="20">
        <f t="shared" ref="G13:G14" si="3">E13*F13</f>
        <v>600</v>
      </c>
      <c r="H13" s="47"/>
    </row>
    <row r="14" spans="1:8" s="11" customFormat="1" ht="15.75" x14ac:dyDescent="0.25">
      <c r="A14" s="46"/>
      <c r="B14" s="43"/>
      <c r="C14" s="3" t="s">
        <v>7</v>
      </c>
      <c r="D14" s="4" t="s">
        <v>8</v>
      </c>
      <c r="E14" s="6">
        <v>17</v>
      </c>
      <c r="F14" s="5">
        <v>180</v>
      </c>
      <c r="G14" s="20">
        <f t="shared" si="3"/>
        <v>3060</v>
      </c>
      <c r="H14" s="47"/>
    </row>
    <row r="15" spans="1:8" s="11" customFormat="1" ht="15.75" x14ac:dyDescent="0.25">
      <c r="A15" s="46"/>
      <c r="B15" s="44"/>
      <c r="C15" s="7"/>
      <c r="D15" s="8" t="s">
        <v>6</v>
      </c>
      <c r="E15" s="9">
        <f>SUM(E13:E14)</f>
        <v>20</v>
      </c>
      <c r="F15" s="10"/>
      <c r="G15" s="21">
        <f>SUM(G13:G14)</f>
        <v>3660</v>
      </c>
      <c r="H15" s="47"/>
    </row>
    <row r="16" spans="1:8" s="11" customFormat="1" ht="15.75" x14ac:dyDescent="0.25">
      <c r="A16" s="46"/>
      <c r="B16" s="43" t="s">
        <v>15</v>
      </c>
      <c r="C16" s="3" t="s">
        <v>7</v>
      </c>
      <c r="D16" s="4" t="s">
        <v>8</v>
      </c>
      <c r="E16" s="6">
        <v>9</v>
      </c>
      <c r="F16" s="5">
        <v>180</v>
      </c>
      <c r="G16" s="20">
        <f t="shared" ref="G16" si="4">E16*F16</f>
        <v>1620</v>
      </c>
      <c r="H16" s="47"/>
    </row>
    <row r="17" spans="1:8" s="11" customFormat="1" ht="15.75" x14ac:dyDescent="0.25">
      <c r="A17" s="46"/>
      <c r="B17" s="44"/>
      <c r="C17" s="7"/>
      <c r="D17" s="8" t="s">
        <v>6</v>
      </c>
      <c r="E17" s="9">
        <f>SUM(E16:E16)</f>
        <v>9</v>
      </c>
      <c r="F17" s="10"/>
      <c r="G17" s="21">
        <f>SUM(G16:G16)</f>
        <v>1620</v>
      </c>
      <c r="H17" s="47"/>
    </row>
    <row r="18" spans="1:8" ht="15.75" x14ac:dyDescent="0.25">
      <c r="A18" s="46"/>
      <c r="B18" s="18"/>
      <c r="C18" s="18"/>
      <c r="D18" s="16" t="s">
        <v>39</v>
      </c>
      <c r="E18" s="27">
        <f>E17+E15+E12+E10+E7</f>
        <v>52</v>
      </c>
      <c r="F18" s="23"/>
      <c r="G18" s="24">
        <f>G17+G15+G12+G10+G7</f>
        <v>8648</v>
      </c>
      <c r="H18" s="24">
        <v>432</v>
      </c>
    </row>
  </sheetData>
  <autoFilter ref="B2:G18" xr:uid="{00000000-0009-0000-0000-000000000000}"/>
  <mergeCells count="7">
    <mergeCell ref="A3:A18"/>
    <mergeCell ref="H3:H17"/>
    <mergeCell ref="B3:B7"/>
    <mergeCell ref="B8:B10"/>
    <mergeCell ref="B11:B12"/>
    <mergeCell ref="B16:B17"/>
    <mergeCell ref="B13:B15"/>
  </mergeCells>
  <conditionalFormatting sqref="B2">
    <cfRule type="duplicateValues" dxfId="15" priority="87"/>
    <cfRule type="duplicateValues" dxfId="14" priority="88"/>
  </conditionalFormatting>
  <conditionalFormatting sqref="B3:B10">
    <cfRule type="duplicateValues" dxfId="13" priority="303"/>
    <cfRule type="duplicateValues" dxfId="12" priority="304"/>
  </conditionalFormatting>
  <conditionalFormatting sqref="B11:B12">
    <cfRule type="duplicateValues" dxfId="11" priority="429"/>
    <cfRule type="duplicateValues" dxfId="10" priority="430"/>
  </conditionalFormatting>
  <conditionalFormatting sqref="B13:B17">
    <cfRule type="duplicateValues" dxfId="9" priority="469"/>
    <cfRule type="duplicateValues" dxfId="8" priority="470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"/>
  <sheetViews>
    <sheetView workbookViewId="0">
      <selection activeCell="A3" sqref="A3:A18"/>
    </sheetView>
  </sheetViews>
  <sheetFormatPr defaultRowHeight="15" x14ac:dyDescent="0.25"/>
  <cols>
    <col min="1" max="1" width="11.5703125" customWidth="1"/>
    <col min="2" max="2" width="11" customWidth="1"/>
    <col min="3" max="3" width="11.85546875" customWidth="1"/>
    <col min="4" max="4" width="27.140625" customWidth="1"/>
    <col min="5" max="5" width="12.7109375" customWidth="1"/>
    <col min="6" max="6" width="11.42578125" customWidth="1"/>
    <col min="7" max="7" width="12.7109375" customWidth="1"/>
    <col min="8" max="8" width="11.42578125" customWidth="1"/>
  </cols>
  <sheetData>
    <row r="1" spans="1:8" x14ac:dyDescent="0.25">
      <c r="D1" t="s">
        <v>21</v>
      </c>
    </row>
    <row r="2" spans="1:8" s="11" customFormat="1" ht="63" x14ac:dyDescent="0.25">
      <c r="A2" s="17" t="s">
        <v>19</v>
      </c>
      <c r="B2" s="15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19" t="s">
        <v>5</v>
      </c>
      <c r="H2" s="22" t="s">
        <v>20</v>
      </c>
    </row>
    <row r="3" spans="1:8" s="11" customFormat="1" ht="15.75" x14ac:dyDescent="0.25">
      <c r="A3" s="46" t="s">
        <v>38</v>
      </c>
      <c r="B3" s="43" t="s">
        <v>17</v>
      </c>
      <c r="C3" s="3" t="s">
        <v>16</v>
      </c>
      <c r="D3" s="4" t="s">
        <v>9</v>
      </c>
      <c r="E3" s="26">
        <v>1</v>
      </c>
      <c r="F3" s="5"/>
      <c r="G3" s="25"/>
      <c r="H3" s="47"/>
    </row>
    <row r="4" spans="1:8" s="11" customFormat="1" ht="15.75" x14ac:dyDescent="0.25">
      <c r="A4" s="46"/>
      <c r="B4" s="43"/>
      <c r="C4" s="14" t="s">
        <v>12</v>
      </c>
      <c r="D4" s="4" t="s">
        <v>8</v>
      </c>
      <c r="E4" s="13">
        <v>1</v>
      </c>
      <c r="F4" s="5"/>
      <c r="G4" s="20"/>
      <c r="H4" s="47"/>
    </row>
    <row r="5" spans="1:8" s="11" customFormat="1" ht="15.75" x14ac:dyDescent="0.25">
      <c r="A5" s="46"/>
      <c r="B5" s="43"/>
      <c r="C5" s="14" t="s">
        <v>11</v>
      </c>
      <c r="D5" s="4" t="s">
        <v>9</v>
      </c>
      <c r="E5" s="14">
        <v>4</v>
      </c>
      <c r="F5" s="5"/>
      <c r="G5" s="20"/>
      <c r="H5" s="47"/>
    </row>
    <row r="6" spans="1:8" s="11" customFormat="1" ht="15.75" x14ac:dyDescent="0.25">
      <c r="A6" s="46"/>
      <c r="B6" s="43"/>
      <c r="C6" s="14" t="s">
        <v>11</v>
      </c>
      <c r="D6" s="4" t="s">
        <v>8</v>
      </c>
      <c r="E6" s="14">
        <v>8</v>
      </c>
      <c r="F6" s="5"/>
      <c r="G6" s="20"/>
      <c r="H6" s="47"/>
    </row>
    <row r="7" spans="1:8" s="11" customFormat="1" ht="15.75" x14ac:dyDescent="0.25">
      <c r="A7" s="46"/>
      <c r="B7" s="44"/>
      <c r="C7" s="7"/>
      <c r="D7" s="8" t="s">
        <v>6</v>
      </c>
      <c r="E7" s="9">
        <f>SUM(E3:E6)</f>
        <v>14</v>
      </c>
      <c r="F7" s="10"/>
      <c r="G7" s="21"/>
      <c r="H7" s="47"/>
    </row>
    <row r="8" spans="1:8" s="11" customFormat="1" ht="15.75" x14ac:dyDescent="0.25">
      <c r="A8" s="46"/>
      <c r="B8" s="43" t="s">
        <v>18</v>
      </c>
      <c r="C8" s="3" t="s">
        <v>16</v>
      </c>
      <c r="D8" s="4" t="s">
        <v>9</v>
      </c>
      <c r="E8" s="6">
        <v>2</v>
      </c>
      <c r="F8" s="5"/>
      <c r="G8" s="20"/>
      <c r="H8" s="47"/>
    </row>
    <row r="9" spans="1:8" s="11" customFormat="1" ht="15.75" x14ac:dyDescent="0.25">
      <c r="A9" s="46"/>
      <c r="B9" s="43"/>
      <c r="C9" s="14" t="s">
        <v>11</v>
      </c>
      <c r="D9" s="4" t="s">
        <v>9</v>
      </c>
      <c r="E9" s="14">
        <v>4</v>
      </c>
      <c r="F9" s="5"/>
      <c r="G9" s="20"/>
      <c r="H9" s="47"/>
    </row>
    <row r="10" spans="1:8" s="11" customFormat="1" ht="15.75" x14ac:dyDescent="0.25">
      <c r="A10" s="46"/>
      <c r="B10" s="44"/>
      <c r="C10" s="7"/>
      <c r="D10" s="8" t="s">
        <v>6</v>
      </c>
      <c r="E10" s="9">
        <f>SUM(E8:E9)</f>
        <v>6</v>
      </c>
      <c r="F10" s="10"/>
      <c r="G10" s="21"/>
      <c r="H10" s="47"/>
    </row>
    <row r="11" spans="1:8" s="11" customFormat="1" ht="15.75" x14ac:dyDescent="0.25">
      <c r="A11" s="46"/>
      <c r="B11" s="43" t="s">
        <v>13</v>
      </c>
      <c r="C11" s="3" t="s">
        <v>7</v>
      </c>
      <c r="D11" s="4" t="s">
        <v>8</v>
      </c>
      <c r="E11" s="6">
        <v>3</v>
      </c>
      <c r="F11" s="5"/>
      <c r="G11" s="20"/>
      <c r="H11" s="47"/>
    </row>
    <row r="12" spans="1:8" s="11" customFormat="1" ht="15.75" x14ac:dyDescent="0.25">
      <c r="A12" s="46"/>
      <c r="B12" s="44"/>
      <c r="C12" s="7"/>
      <c r="D12" s="8" t="s">
        <v>6</v>
      </c>
      <c r="E12" s="9">
        <f>SUM(E11:E11)</f>
        <v>3</v>
      </c>
      <c r="F12" s="10"/>
      <c r="G12" s="21"/>
      <c r="H12" s="47"/>
    </row>
    <row r="13" spans="1:8" s="11" customFormat="1" ht="15.75" x14ac:dyDescent="0.25">
      <c r="A13" s="46"/>
      <c r="B13" s="45" t="s">
        <v>14</v>
      </c>
      <c r="C13" s="3" t="s">
        <v>7</v>
      </c>
      <c r="D13" s="4" t="s">
        <v>9</v>
      </c>
      <c r="E13" s="12">
        <v>3</v>
      </c>
      <c r="F13" s="5"/>
      <c r="G13" s="20"/>
      <c r="H13" s="47"/>
    </row>
    <row r="14" spans="1:8" s="11" customFormat="1" ht="15.75" x14ac:dyDescent="0.25">
      <c r="A14" s="46"/>
      <c r="B14" s="43"/>
      <c r="C14" s="3" t="s">
        <v>7</v>
      </c>
      <c r="D14" s="4" t="s">
        <v>8</v>
      </c>
      <c r="E14" s="6">
        <v>17</v>
      </c>
      <c r="F14" s="5"/>
      <c r="G14" s="20"/>
      <c r="H14" s="47"/>
    </row>
    <row r="15" spans="1:8" s="11" customFormat="1" ht="15.75" x14ac:dyDescent="0.25">
      <c r="A15" s="46"/>
      <c r="B15" s="44"/>
      <c r="C15" s="7"/>
      <c r="D15" s="8" t="s">
        <v>6</v>
      </c>
      <c r="E15" s="9">
        <f>SUM(E13:E14)</f>
        <v>20</v>
      </c>
      <c r="F15" s="10"/>
      <c r="G15" s="21"/>
      <c r="H15" s="47"/>
    </row>
    <row r="16" spans="1:8" s="11" customFormat="1" ht="15.75" x14ac:dyDescent="0.25">
      <c r="A16" s="46"/>
      <c r="B16" s="43" t="s">
        <v>15</v>
      </c>
      <c r="C16" s="3" t="s">
        <v>7</v>
      </c>
      <c r="D16" s="4" t="s">
        <v>8</v>
      </c>
      <c r="E16" s="6">
        <v>9</v>
      </c>
      <c r="F16" s="5"/>
      <c r="G16" s="20"/>
      <c r="H16" s="47"/>
    </row>
    <row r="17" spans="1:8" s="11" customFormat="1" ht="15.75" x14ac:dyDescent="0.25">
      <c r="A17" s="46"/>
      <c r="B17" s="44"/>
      <c r="C17" s="7"/>
      <c r="D17" s="8" t="s">
        <v>6</v>
      </c>
      <c r="E17" s="9">
        <f>SUM(E16:E16)</f>
        <v>9</v>
      </c>
      <c r="F17" s="10"/>
      <c r="G17" s="21"/>
      <c r="H17" s="47"/>
    </row>
    <row r="18" spans="1:8" ht="15.75" x14ac:dyDescent="0.25">
      <c r="A18" s="46"/>
      <c r="B18" s="18"/>
      <c r="C18" s="18"/>
      <c r="D18" s="16" t="s">
        <v>39</v>
      </c>
      <c r="E18" s="27">
        <f>E17+E15+E12+E10+E7</f>
        <v>52</v>
      </c>
      <c r="F18" s="23"/>
      <c r="G18" s="24"/>
      <c r="H18" s="24"/>
    </row>
  </sheetData>
  <autoFilter ref="B2:G18" xr:uid="{00000000-0009-0000-0000-000001000000}"/>
  <mergeCells count="7">
    <mergeCell ref="B16:B17"/>
    <mergeCell ref="A3:A18"/>
    <mergeCell ref="B3:B7"/>
    <mergeCell ref="H3:H17"/>
    <mergeCell ref="B8:B10"/>
    <mergeCell ref="B11:B12"/>
    <mergeCell ref="B13:B15"/>
  </mergeCells>
  <conditionalFormatting sqref="B2">
    <cfRule type="duplicateValues" dxfId="7" priority="5"/>
    <cfRule type="duplicateValues" dxfId="6" priority="6"/>
  </conditionalFormatting>
  <conditionalFormatting sqref="B3:B10">
    <cfRule type="duplicateValues" dxfId="5" priority="17"/>
    <cfRule type="duplicateValues" dxfId="4" priority="18"/>
  </conditionalFormatting>
  <conditionalFormatting sqref="B11:B12">
    <cfRule type="duplicateValues" dxfId="3" priority="39"/>
    <cfRule type="duplicateValues" dxfId="2" priority="40"/>
  </conditionalFormatting>
  <conditionalFormatting sqref="B13:B17">
    <cfRule type="duplicateValues" dxfId="1" priority="71"/>
    <cfRule type="duplicateValues" dxfId="0" priority="72"/>
  </conditionalFormatting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3:K21"/>
  <sheetViews>
    <sheetView workbookViewId="0">
      <selection activeCell="D6" sqref="D6:K6"/>
    </sheetView>
  </sheetViews>
  <sheetFormatPr defaultRowHeight="15" x14ac:dyDescent="0.25"/>
  <sheetData>
    <row r="3" spans="4:11" ht="15.75" x14ac:dyDescent="0.25">
      <c r="D3" s="48" t="s">
        <v>22</v>
      </c>
      <c r="E3" s="48"/>
      <c r="F3" s="48"/>
      <c r="G3" s="48"/>
      <c r="H3" s="48"/>
      <c r="I3" s="48"/>
      <c r="J3" s="48"/>
      <c r="K3" s="48"/>
    </row>
    <row r="4" spans="4:11" ht="15.75" x14ac:dyDescent="0.25">
      <c r="D4" s="49" t="s">
        <v>23</v>
      </c>
      <c r="E4" s="49"/>
      <c r="F4" s="49"/>
      <c r="G4" s="49"/>
      <c r="H4" s="49"/>
      <c r="I4" s="49"/>
      <c r="J4" s="49"/>
      <c r="K4" s="49"/>
    </row>
    <row r="5" spans="4:11" ht="15.75" x14ac:dyDescent="0.25">
      <c r="D5" s="50" t="s">
        <v>37</v>
      </c>
      <c r="E5" s="50"/>
      <c r="F5" s="50"/>
      <c r="G5" s="50"/>
      <c r="H5" s="50"/>
      <c r="I5" s="50"/>
      <c r="J5" s="50"/>
      <c r="K5" s="50"/>
    </row>
    <row r="6" spans="4:11" ht="15.75" x14ac:dyDescent="0.25">
      <c r="D6" s="49" t="s">
        <v>40</v>
      </c>
      <c r="E6" s="49"/>
      <c r="F6" s="49"/>
      <c r="G6" s="49"/>
      <c r="H6" s="49"/>
      <c r="I6" s="49"/>
      <c r="J6" s="49"/>
      <c r="K6" s="49"/>
    </row>
    <row r="7" spans="4:11" ht="15.75" x14ac:dyDescent="0.25">
      <c r="D7" s="28"/>
      <c r="E7" s="28"/>
      <c r="F7" s="28"/>
      <c r="G7" s="28"/>
      <c r="H7" s="28"/>
      <c r="I7" s="28"/>
      <c r="J7" s="28"/>
      <c r="K7" s="28"/>
    </row>
    <row r="8" spans="4:11" ht="15.75" x14ac:dyDescent="0.25">
      <c r="D8" s="28"/>
      <c r="E8" s="28"/>
      <c r="F8" s="28"/>
      <c r="G8" s="28"/>
      <c r="H8" s="28"/>
      <c r="I8" s="28"/>
      <c r="J8" s="28"/>
      <c r="K8" s="28"/>
    </row>
    <row r="9" spans="4:11" ht="15.75" x14ac:dyDescent="0.25">
      <c r="D9" s="28"/>
      <c r="E9" s="28"/>
      <c r="F9" s="28"/>
      <c r="G9" s="28"/>
      <c r="H9" s="28"/>
      <c r="I9" s="28"/>
      <c r="J9" s="28"/>
      <c r="K9" s="28"/>
    </row>
    <row r="10" spans="4:11" ht="15.75" x14ac:dyDescent="0.25">
      <c r="D10" s="51" t="s">
        <v>24</v>
      </c>
      <c r="E10" s="53" t="s">
        <v>25</v>
      </c>
      <c r="F10" s="54"/>
      <c r="G10" s="54"/>
      <c r="H10" s="55"/>
      <c r="I10" s="56" t="s">
        <v>26</v>
      </c>
      <c r="J10" s="28"/>
      <c r="K10" s="28"/>
    </row>
    <row r="11" spans="4:11" ht="15.75" x14ac:dyDescent="0.25">
      <c r="D11" s="52"/>
      <c r="E11" s="17" t="s">
        <v>27</v>
      </c>
      <c r="F11" s="17" t="s">
        <v>28</v>
      </c>
      <c r="G11" s="17" t="s">
        <v>29</v>
      </c>
      <c r="H11" s="17" t="s">
        <v>30</v>
      </c>
      <c r="I11" s="52"/>
      <c r="J11" s="28"/>
      <c r="K11" s="28"/>
    </row>
    <row r="12" spans="4:11" ht="15.75" x14ac:dyDescent="0.25">
      <c r="D12" s="29" t="s">
        <v>31</v>
      </c>
      <c r="E12" s="17">
        <v>13</v>
      </c>
      <c r="F12" s="17">
        <v>13</v>
      </c>
      <c r="G12" s="17">
        <v>13</v>
      </c>
      <c r="H12" s="17">
        <v>13</v>
      </c>
      <c r="I12" s="30">
        <v>52</v>
      </c>
      <c r="J12" s="28"/>
      <c r="K12" s="28"/>
    </row>
    <row r="13" spans="4:11" ht="15.75" x14ac:dyDescent="0.25">
      <c r="D13" s="28"/>
      <c r="E13" s="28"/>
      <c r="F13" s="28"/>
      <c r="G13" s="28"/>
      <c r="H13" s="28"/>
      <c r="I13" s="28"/>
      <c r="J13" s="28"/>
      <c r="K13" s="28"/>
    </row>
    <row r="14" spans="4:11" ht="15.75" x14ac:dyDescent="0.25">
      <c r="D14" s="31"/>
      <c r="E14" s="31"/>
      <c r="F14" s="31"/>
      <c r="G14" s="31"/>
      <c r="H14" s="31"/>
      <c r="I14" s="28"/>
      <c r="J14" s="31"/>
      <c r="K14" s="32"/>
    </row>
    <row r="15" spans="4:11" x14ac:dyDescent="0.25">
      <c r="D15" s="57"/>
      <c r="E15" s="57"/>
      <c r="F15" s="57"/>
      <c r="G15" s="57"/>
      <c r="H15" s="33"/>
      <c r="I15" s="34"/>
      <c r="J15" s="34"/>
      <c r="K15" s="34"/>
    </row>
    <row r="16" spans="4:11" ht="15.75" x14ac:dyDescent="0.25">
      <c r="D16" s="35" t="s">
        <v>32</v>
      </c>
      <c r="E16" s="34"/>
      <c r="F16" s="33"/>
      <c r="G16" s="33"/>
      <c r="H16" s="34" t="s">
        <v>33</v>
      </c>
      <c r="I16" s="33"/>
      <c r="J16" s="36"/>
      <c r="K16" s="36"/>
    </row>
    <row r="17" spans="4:11" ht="15.75" x14ac:dyDescent="0.25">
      <c r="D17" s="58" t="s">
        <v>34</v>
      </c>
      <c r="E17" s="59"/>
      <c r="F17" s="59"/>
      <c r="G17" s="37"/>
      <c r="H17" s="37"/>
      <c r="I17" s="37"/>
      <c r="J17" s="36"/>
      <c r="K17" s="36"/>
    </row>
    <row r="18" spans="4:11" x14ac:dyDescent="0.25">
      <c r="D18" s="38"/>
      <c r="E18" s="39"/>
      <c r="F18" s="40"/>
      <c r="G18" s="40"/>
      <c r="H18" s="41"/>
      <c r="I18" s="60"/>
      <c r="J18" s="60"/>
      <c r="K18" s="60"/>
    </row>
    <row r="19" spans="4:11" x14ac:dyDescent="0.25">
      <c r="D19" s="35"/>
      <c r="E19" s="34"/>
      <c r="F19" s="33"/>
      <c r="G19" s="33"/>
      <c r="H19" s="33"/>
      <c r="I19" s="33"/>
      <c r="J19" s="33"/>
      <c r="K19" s="33"/>
    </row>
    <row r="20" spans="4:11" x14ac:dyDescent="0.25">
      <c r="D20" s="61" t="s">
        <v>35</v>
      </c>
      <c r="E20" s="62"/>
      <c r="F20" s="62"/>
      <c r="G20" s="62"/>
      <c r="H20" s="33"/>
      <c r="I20" s="33"/>
      <c r="J20" s="33"/>
      <c r="K20" s="33"/>
    </row>
    <row r="21" spans="4:11" x14ac:dyDescent="0.25">
      <c r="D21" s="63" t="s">
        <v>36</v>
      </c>
      <c r="E21" s="63"/>
      <c r="F21" s="63"/>
      <c r="G21" s="42"/>
      <c r="H21" s="42"/>
      <c r="I21" s="33"/>
      <c r="J21" s="33"/>
      <c r="K21" s="33"/>
    </row>
  </sheetData>
  <mergeCells count="12">
    <mergeCell ref="D15:G15"/>
    <mergeCell ref="D17:F17"/>
    <mergeCell ref="I18:K18"/>
    <mergeCell ref="D20:G20"/>
    <mergeCell ref="D21:F21"/>
    <mergeCell ref="D3:K3"/>
    <mergeCell ref="D4:K4"/>
    <mergeCell ref="D5:K5"/>
    <mergeCell ref="D6:K6"/>
    <mergeCell ref="D10:D11"/>
    <mergeCell ref="E10:H10"/>
    <mergeCell ref="I10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2024-12-05T06:51:20Z</cp:lastPrinted>
  <dcterms:created xsi:type="dcterms:W3CDTF">2019-10-11T07:43:52Z</dcterms:created>
  <dcterms:modified xsi:type="dcterms:W3CDTF">2025-01-16T07:08:03Z</dcterms:modified>
</cp:coreProperties>
</file>