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-25\"/>
    </mc:Choice>
  </mc:AlternateContent>
  <xr:revisionPtr revIDLastSave="0" documentId="13_ncr:1_{4293C4FA-39C6-49DE-B670-B86FE0CA797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28" i="8" l="1"/>
  <c r="F29" i="8" s="1"/>
  <c r="F25" i="8"/>
  <c r="F21" i="8"/>
  <c r="F19" i="8"/>
  <c r="F16" i="8"/>
  <c r="F14" i="8"/>
  <c r="I28" i="7" l="1"/>
  <c r="I25" i="7"/>
  <c r="F29" i="7"/>
  <c r="F28" i="7"/>
  <c r="F25" i="7"/>
  <c r="I27" i="7"/>
  <c r="I26" i="7"/>
  <c r="I24" i="7"/>
  <c r="I23" i="7"/>
  <c r="I22" i="7"/>
  <c r="I21" i="7"/>
  <c r="F16" i="7"/>
  <c r="F21" i="7"/>
  <c r="F19" i="7"/>
  <c r="I20" i="7"/>
  <c r="I18" i="7"/>
  <c r="I19" i="7" s="1"/>
  <c r="I17" i="7"/>
  <c r="I15" i="7"/>
  <c r="I16" i="7" s="1"/>
  <c r="I13" i="7"/>
  <c r="I12" i="7"/>
  <c r="I11" i="7"/>
  <c r="I10" i="7"/>
  <c r="I9" i="7"/>
  <c r="I8" i="7"/>
  <c r="F14" i="7" l="1"/>
  <c r="I7" i="7" l="1"/>
  <c r="I14" i="7" s="1"/>
  <c r="I29" i="7" s="1"/>
</calcChain>
</file>

<file path=xl/sharedStrings.xml><?xml version="1.0" encoding="utf-8"?>
<sst xmlns="http://schemas.openxmlformats.org/spreadsheetml/2006/main" count="167" uniqueCount="52">
  <si>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</si>
  <si>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</si>
  <si>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</si>
  <si>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</si>
  <si>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</si>
  <si>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</si>
  <si>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</si>
  <si>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</si>
  <si>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</si>
  <si>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</si>
  <si>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</si>
  <si>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</si>
  <si>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</si>
  <si>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</si>
  <si>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</si>
  <si>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</si>
  <si>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</si>
  <si>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</si>
  <si>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</si>
  <si>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</si>
  <si>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</si>
  <si>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</si>
  <si>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</si>
  <si>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</si>
  <si>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</si>
  <si>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</si>
  <si>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</si>
  <si>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</si>
  <si>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</si>
  <si>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</si>
  <si>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</si>
  <si>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</si>
  <si>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</si>
  <si>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</si>
  <si>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</si>
  <si>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</si>
  <si>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t>чб</t>
  </si>
  <si>
    <t>избк</t>
  </si>
  <si>
    <t>яс</t>
  </si>
  <si>
    <t>гбр</t>
  </si>
  <si>
    <t>30 д</t>
  </si>
  <si>
    <t>301 б</t>
  </si>
  <si>
    <t>бб</t>
  </si>
  <si>
    <t>332 а</t>
  </si>
  <si>
    <t>347 л</t>
  </si>
  <si>
    <t>14 б</t>
  </si>
  <si>
    <t>356 в</t>
  </si>
  <si>
    <t>Всичко Обект 11-3-2025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</si>
  <si>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</si>
  <si>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</si>
  <si>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за обект № 11-3-25, ТП "ДГС Цонево"</t>
  </si>
  <si>
    <t>11-3-25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</si>
</sst>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9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20" fillId="4" borderId="11" xfId="0" applyFont="1" applyFill="1" applyBorder="1" applyAlignment="1">
      <alignment horizontal="left"/>
    </xf>
    <xf numFmtId="0" fontId="20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textRotation="90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7" zoomScale="90" zoomScaleNormal="90" workbookViewId="0">
      <selection activeCell="M28" sqref="M27:M28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63" t="s">
        <v>25</v>
      </c>
      <c r="E2" s="64"/>
      <c r="F2" s="64"/>
      <c r="G2" s="65"/>
      <c r="H2" s="13"/>
      <c r="I2" s="13"/>
    </row>
    <row r="3" spans="1:14" ht="15.75" customHeight="1" thickBot="1" x14ac:dyDescent="0.3">
      <c r="A3" s="13"/>
      <c r="B3" s="13"/>
      <c r="C3" s="13"/>
      <c r="D3" s="66" t="s">
        <v>13</v>
      </c>
      <c r="E3" s="67"/>
      <c r="F3" s="67"/>
      <c r="G3" s="68"/>
      <c r="H3" s="13"/>
      <c r="I3" s="13"/>
    </row>
    <row r="4" spans="1:14" x14ac:dyDescent="0.25">
      <c r="A4" s="9"/>
      <c r="B4" s="9"/>
      <c r="C4" s="9"/>
      <c r="D4" s="69"/>
      <c r="E4" s="69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77" t="s">
        <v>51</v>
      </c>
      <c r="B7" s="73" t="s">
        <v>40</v>
      </c>
      <c r="C7" s="48" t="s">
        <v>39</v>
      </c>
      <c r="D7" s="49" t="s">
        <v>32</v>
      </c>
      <c r="E7" s="54" t="s">
        <v>35</v>
      </c>
      <c r="F7" s="59">
        <v>4</v>
      </c>
      <c r="G7" s="42"/>
      <c r="H7" s="43">
        <v>125</v>
      </c>
      <c r="I7" s="43">
        <f>F7*H7</f>
        <v>500</v>
      </c>
    </row>
    <row r="8" spans="1:14" ht="15" customHeight="1" x14ac:dyDescent="0.25">
      <c r="A8" s="77"/>
      <c r="B8" s="74"/>
      <c r="C8" s="48" t="s">
        <v>29</v>
      </c>
      <c r="D8" s="49" t="s">
        <v>31</v>
      </c>
      <c r="E8" s="57" t="s">
        <v>35</v>
      </c>
      <c r="F8" s="59">
        <v>10</v>
      </c>
      <c r="G8" s="42"/>
      <c r="H8" s="43">
        <v>120</v>
      </c>
      <c r="I8" s="43">
        <f t="shared" ref="I8:I27" si="0">F8*H8</f>
        <v>1200</v>
      </c>
    </row>
    <row r="9" spans="1:14" ht="15" customHeight="1" x14ac:dyDescent="0.25">
      <c r="A9" s="77"/>
      <c r="B9" s="74"/>
      <c r="C9" s="48" t="s">
        <v>29</v>
      </c>
      <c r="D9" s="49" t="s">
        <v>32</v>
      </c>
      <c r="E9" s="57" t="s">
        <v>35</v>
      </c>
      <c r="F9" s="59">
        <v>15</v>
      </c>
      <c r="G9" s="42"/>
      <c r="H9" s="43">
        <v>120</v>
      </c>
      <c r="I9" s="43">
        <f t="shared" si="0"/>
        <v>1800</v>
      </c>
    </row>
    <row r="10" spans="1:14" ht="15" customHeight="1" x14ac:dyDescent="0.25">
      <c r="A10" s="77"/>
      <c r="B10" s="74"/>
      <c r="C10" s="48" t="s">
        <v>37</v>
      </c>
      <c r="D10" s="49" t="s">
        <v>31</v>
      </c>
      <c r="E10" s="57" t="s">
        <v>35</v>
      </c>
      <c r="F10" s="59">
        <v>4</v>
      </c>
      <c r="G10" s="42"/>
      <c r="H10" s="43">
        <v>180</v>
      </c>
      <c r="I10" s="43">
        <f t="shared" si="0"/>
        <v>720</v>
      </c>
    </row>
    <row r="11" spans="1:14" ht="15" customHeight="1" x14ac:dyDescent="0.25">
      <c r="A11" s="77"/>
      <c r="B11" s="74"/>
      <c r="C11" s="48" t="s">
        <v>37</v>
      </c>
      <c r="D11" s="49" t="s">
        <v>32</v>
      </c>
      <c r="E11" s="57" t="s">
        <v>35</v>
      </c>
      <c r="F11" s="59">
        <v>2</v>
      </c>
      <c r="G11" s="42"/>
      <c r="H11" s="43">
        <v>150</v>
      </c>
      <c r="I11" s="43">
        <f t="shared" si="0"/>
        <v>300</v>
      </c>
    </row>
    <row r="12" spans="1:14" ht="15" customHeight="1" x14ac:dyDescent="0.25">
      <c r="A12" s="77"/>
      <c r="B12" s="74"/>
      <c r="C12" s="48" t="s">
        <v>38</v>
      </c>
      <c r="D12" s="49" t="s">
        <v>31</v>
      </c>
      <c r="E12" s="57" t="s">
        <v>35</v>
      </c>
      <c r="F12" s="59">
        <v>11</v>
      </c>
      <c r="G12" s="42"/>
      <c r="H12" s="43">
        <v>210</v>
      </c>
      <c r="I12" s="43">
        <f t="shared" si="0"/>
        <v>2310</v>
      </c>
    </row>
    <row r="13" spans="1:14" ht="15" customHeight="1" x14ac:dyDescent="0.25">
      <c r="A13" s="77"/>
      <c r="B13" s="74"/>
      <c r="C13" s="48" t="s">
        <v>38</v>
      </c>
      <c r="D13" s="49" t="s">
        <v>32</v>
      </c>
      <c r="E13" s="57" t="s">
        <v>35</v>
      </c>
      <c r="F13" s="59">
        <v>4</v>
      </c>
      <c r="G13" s="42"/>
      <c r="H13" s="43">
        <v>185</v>
      </c>
      <c r="I13" s="43">
        <f t="shared" si="0"/>
        <v>740</v>
      </c>
    </row>
    <row r="14" spans="1:14" ht="15.75" x14ac:dyDescent="0.25">
      <c r="A14" s="77"/>
      <c r="B14" s="75"/>
      <c r="C14" s="50"/>
      <c r="D14" s="51" t="s">
        <v>30</v>
      </c>
      <c r="E14" s="52"/>
      <c r="F14" s="44">
        <f>SUM(F7:F13)</f>
        <v>50</v>
      </c>
      <c r="G14" s="44"/>
      <c r="H14" s="45"/>
      <c r="I14" s="56">
        <f>SUM(I7:I13)</f>
        <v>7570</v>
      </c>
    </row>
    <row r="15" spans="1:14" x14ac:dyDescent="0.25">
      <c r="A15" s="77"/>
      <c r="B15" s="70" t="s">
        <v>41</v>
      </c>
      <c r="C15" s="60" t="s">
        <v>36</v>
      </c>
      <c r="D15" s="49" t="s">
        <v>32</v>
      </c>
      <c r="E15" s="57" t="s">
        <v>35</v>
      </c>
      <c r="F15" s="59">
        <v>31</v>
      </c>
      <c r="G15" s="57"/>
      <c r="H15" s="43">
        <v>120</v>
      </c>
      <c r="I15" s="43">
        <f t="shared" si="0"/>
        <v>3720</v>
      </c>
    </row>
    <row r="16" spans="1:14" ht="15.75" x14ac:dyDescent="0.25">
      <c r="A16" s="77"/>
      <c r="B16" s="71"/>
      <c r="C16" s="50"/>
      <c r="D16" s="51" t="s">
        <v>30</v>
      </c>
      <c r="E16" s="52"/>
      <c r="F16" s="44">
        <f>F15</f>
        <v>31</v>
      </c>
      <c r="G16" s="44"/>
      <c r="H16" s="45"/>
      <c r="I16" s="56">
        <f>I15</f>
        <v>3720</v>
      </c>
    </row>
    <row r="17" spans="1:9" x14ac:dyDescent="0.25">
      <c r="A17" s="77"/>
      <c r="B17" s="70" t="s">
        <v>43</v>
      </c>
      <c r="C17" s="60" t="s">
        <v>42</v>
      </c>
      <c r="D17" s="49" t="s">
        <v>32</v>
      </c>
      <c r="E17" s="57" t="s">
        <v>35</v>
      </c>
      <c r="F17" s="59">
        <v>9</v>
      </c>
      <c r="G17" s="57"/>
      <c r="H17" s="43">
        <v>120</v>
      </c>
      <c r="I17" s="43">
        <f t="shared" si="0"/>
        <v>1080</v>
      </c>
    </row>
    <row r="18" spans="1:9" x14ac:dyDescent="0.25">
      <c r="A18" s="77"/>
      <c r="B18" s="72"/>
      <c r="C18" s="60" t="s">
        <v>36</v>
      </c>
      <c r="D18" s="49" t="s">
        <v>32</v>
      </c>
      <c r="E18" s="57" t="s">
        <v>35</v>
      </c>
      <c r="F18" s="59">
        <v>4</v>
      </c>
      <c r="G18" s="57"/>
      <c r="H18" s="43">
        <v>120</v>
      </c>
      <c r="I18" s="43">
        <f t="shared" si="0"/>
        <v>480</v>
      </c>
    </row>
    <row r="19" spans="1:9" ht="15.75" x14ac:dyDescent="0.25">
      <c r="A19" s="77"/>
      <c r="B19" s="71"/>
      <c r="C19" s="50"/>
      <c r="D19" s="51" t="s">
        <v>30</v>
      </c>
      <c r="E19" s="52"/>
      <c r="F19" s="44">
        <f>F17+F18</f>
        <v>13</v>
      </c>
      <c r="G19" s="44"/>
      <c r="H19" s="45"/>
      <c r="I19" s="56">
        <f>I17+I18</f>
        <v>1560</v>
      </c>
    </row>
    <row r="20" spans="1:9" x14ac:dyDescent="0.25">
      <c r="A20" s="77"/>
      <c r="B20" s="70" t="s">
        <v>44</v>
      </c>
      <c r="C20" s="60" t="s">
        <v>36</v>
      </c>
      <c r="D20" s="49" t="s">
        <v>32</v>
      </c>
      <c r="E20" s="57" t="s">
        <v>35</v>
      </c>
      <c r="F20" s="59">
        <v>2</v>
      </c>
      <c r="G20" s="57"/>
      <c r="H20" s="43">
        <v>120</v>
      </c>
      <c r="I20" s="43">
        <f t="shared" si="0"/>
        <v>240</v>
      </c>
    </row>
    <row r="21" spans="1:9" ht="15.75" x14ac:dyDescent="0.25">
      <c r="A21" s="77"/>
      <c r="B21" s="71"/>
      <c r="C21" s="50"/>
      <c r="D21" s="51" t="s">
        <v>30</v>
      </c>
      <c r="E21" s="52"/>
      <c r="F21" s="44">
        <f>F20</f>
        <v>2</v>
      </c>
      <c r="G21" s="44"/>
      <c r="H21" s="45"/>
      <c r="I21" s="56">
        <f>I20</f>
        <v>240</v>
      </c>
    </row>
    <row r="22" spans="1:9" x14ac:dyDescent="0.25">
      <c r="A22" s="77"/>
      <c r="B22" s="76" t="s">
        <v>45</v>
      </c>
      <c r="C22" s="53" t="s">
        <v>34</v>
      </c>
      <c r="D22" s="41" t="s">
        <v>31</v>
      </c>
      <c r="E22" s="57" t="s">
        <v>35</v>
      </c>
      <c r="F22" s="61">
        <v>6</v>
      </c>
      <c r="G22" s="57"/>
      <c r="H22" s="43">
        <v>125</v>
      </c>
      <c r="I22" s="43">
        <f t="shared" si="0"/>
        <v>750</v>
      </c>
    </row>
    <row r="23" spans="1:9" x14ac:dyDescent="0.25">
      <c r="A23" s="77"/>
      <c r="B23" s="76"/>
      <c r="C23" s="53" t="s">
        <v>34</v>
      </c>
      <c r="D23" s="41" t="s">
        <v>32</v>
      </c>
      <c r="E23" s="57" t="s">
        <v>35</v>
      </c>
      <c r="F23" s="61">
        <v>20</v>
      </c>
      <c r="G23" s="57"/>
      <c r="H23" s="43">
        <v>125</v>
      </c>
      <c r="I23" s="43">
        <f t="shared" si="0"/>
        <v>2500</v>
      </c>
    </row>
    <row r="24" spans="1:9" x14ac:dyDescent="0.25">
      <c r="A24" s="77"/>
      <c r="B24" s="76"/>
      <c r="C24" s="53" t="s">
        <v>33</v>
      </c>
      <c r="D24" s="41" t="s">
        <v>32</v>
      </c>
      <c r="E24" s="57" t="s">
        <v>35</v>
      </c>
      <c r="F24" s="61">
        <v>2</v>
      </c>
      <c r="G24" s="57"/>
      <c r="H24" s="43">
        <v>185</v>
      </c>
      <c r="I24" s="43">
        <f t="shared" si="0"/>
        <v>370</v>
      </c>
    </row>
    <row r="25" spans="1:9" ht="15.75" x14ac:dyDescent="0.25">
      <c r="A25" s="77"/>
      <c r="B25" s="76"/>
      <c r="C25" s="50"/>
      <c r="D25" s="51" t="s">
        <v>30</v>
      </c>
      <c r="E25" s="52"/>
      <c r="F25" s="44">
        <f>F22+F23+F24</f>
        <v>28</v>
      </c>
      <c r="G25" s="44"/>
      <c r="H25" s="45"/>
      <c r="I25" s="56">
        <f>I22+I23+I24</f>
        <v>3620</v>
      </c>
    </row>
    <row r="26" spans="1:9" x14ac:dyDescent="0.25">
      <c r="A26" s="77"/>
      <c r="B26" s="76" t="s">
        <v>46</v>
      </c>
      <c r="C26" s="58" t="s">
        <v>34</v>
      </c>
      <c r="D26" s="41" t="s">
        <v>31</v>
      </c>
      <c r="E26" s="57" t="s">
        <v>35</v>
      </c>
      <c r="F26" s="61">
        <v>2</v>
      </c>
      <c r="G26" s="57"/>
      <c r="H26" s="43">
        <v>125</v>
      </c>
      <c r="I26" s="43">
        <f t="shared" si="0"/>
        <v>250</v>
      </c>
    </row>
    <row r="27" spans="1:9" x14ac:dyDescent="0.25">
      <c r="A27" s="77"/>
      <c r="B27" s="76"/>
      <c r="C27" s="58" t="s">
        <v>34</v>
      </c>
      <c r="D27" s="41" t="s">
        <v>32</v>
      </c>
      <c r="E27" s="57" t="s">
        <v>35</v>
      </c>
      <c r="F27" s="61">
        <v>8</v>
      </c>
      <c r="G27" s="57"/>
      <c r="H27" s="43">
        <v>125</v>
      </c>
      <c r="I27" s="43">
        <f t="shared" si="0"/>
        <v>1000</v>
      </c>
    </row>
    <row r="28" spans="1:9" ht="15.75" x14ac:dyDescent="0.25">
      <c r="A28" s="77"/>
      <c r="B28" s="76"/>
      <c r="C28" s="50"/>
      <c r="D28" s="51" t="s">
        <v>30</v>
      </c>
      <c r="E28" s="52"/>
      <c r="F28" s="44">
        <f>F26+F27</f>
        <v>10</v>
      </c>
      <c r="G28" s="44"/>
      <c r="H28" s="45"/>
      <c r="I28" s="56">
        <f>I26+I27</f>
        <v>1250</v>
      </c>
    </row>
    <row r="29" spans="1:9" x14ac:dyDescent="0.25">
      <c r="A29" s="77"/>
      <c r="B29" s="55"/>
      <c r="C29" s="55"/>
      <c r="D29" s="55" t="s">
        <v>47</v>
      </c>
      <c r="E29" s="55"/>
      <c r="F29" s="46">
        <f>F28+F25+F21+F19+F16+F14</f>
        <v>134</v>
      </c>
      <c r="G29" s="55"/>
      <c r="H29" s="55"/>
      <c r="I29" s="47">
        <f>I28+I25+I21+I19+I16+I14</f>
        <v>17960</v>
      </c>
    </row>
  </sheetData>
  <mergeCells count="10">
    <mergeCell ref="B20:B21"/>
    <mergeCell ref="B7:B14"/>
    <mergeCell ref="B22:B25"/>
    <mergeCell ref="B26:B28"/>
    <mergeCell ref="A7:A29"/>
    <mergeCell ref="D2:G2"/>
    <mergeCell ref="D3:G3"/>
    <mergeCell ref="D4:E4"/>
    <mergeCell ref="B15:B16"/>
    <mergeCell ref="B17:B1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7" workbookViewId="0">
      <selection activeCell="N15" sqref="N15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63" t="s">
        <v>27</v>
      </c>
      <c r="E2" s="64"/>
      <c r="F2" s="64"/>
      <c r="G2" s="65"/>
      <c r="H2" s="13"/>
      <c r="I2" s="13"/>
    </row>
    <row r="3" spans="1:10" ht="15.75" customHeight="1" thickBot="1" x14ac:dyDescent="0.3">
      <c r="A3" s="13"/>
      <c r="B3" s="13"/>
      <c r="C3" s="13"/>
      <c r="D3" s="66" t="s">
        <v>13</v>
      </c>
      <c r="E3" s="67"/>
      <c r="F3" s="67"/>
      <c r="G3" s="68"/>
      <c r="H3" s="13"/>
      <c r="I3" s="13"/>
    </row>
    <row r="4" spans="1:10" x14ac:dyDescent="0.25">
      <c r="A4" s="9"/>
      <c r="B4" s="9"/>
      <c r="C4" s="9"/>
      <c r="D4" s="69"/>
      <c r="E4" s="69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77" t="s">
        <v>51</v>
      </c>
      <c r="B7" s="73" t="s">
        <v>40</v>
      </c>
      <c r="C7" s="48" t="s">
        <v>39</v>
      </c>
      <c r="D7" s="49" t="s">
        <v>32</v>
      </c>
      <c r="E7" s="62" t="s">
        <v>35</v>
      </c>
      <c r="F7" s="59">
        <v>4</v>
      </c>
      <c r="G7" s="42"/>
      <c r="H7" s="43"/>
      <c r="I7" s="43"/>
    </row>
    <row r="8" spans="1:10" x14ac:dyDescent="0.25">
      <c r="A8" s="77"/>
      <c r="B8" s="74"/>
      <c r="C8" s="48" t="s">
        <v>29</v>
      </c>
      <c r="D8" s="49" t="s">
        <v>31</v>
      </c>
      <c r="E8" s="62" t="s">
        <v>35</v>
      </c>
      <c r="F8" s="59">
        <v>10</v>
      </c>
      <c r="G8" s="42"/>
      <c r="H8" s="43"/>
      <c r="I8" s="43"/>
    </row>
    <row r="9" spans="1:10" x14ac:dyDescent="0.25">
      <c r="A9" s="77"/>
      <c r="B9" s="74"/>
      <c r="C9" s="48" t="s">
        <v>29</v>
      </c>
      <c r="D9" s="49" t="s">
        <v>32</v>
      </c>
      <c r="E9" s="62" t="s">
        <v>35</v>
      </c>
      <c r="F9" s="59">
        <v>15</v>
      </c>
      <c r="G9" s="42"/>
      <c r="H9" s="43"/>
      <c r="I9" s="43"/>
    </row>
    <row r="10" spans="1:10" x14ac:dyDescent="0.25">
      <c r="A10" s="77"/>
      <c r="B10" s="74"/>
      <c r="C10" s="48" t="s">
        <v>37</v>
      </c>
      <c r="D10" s="49" t="s">
        <v>31</v>
      </c>
      <c r="E10" s="62" t="s">
        <v>35</v>
      </c>
      <c r="F10" s="59">
        <v>4</v>
      </c>
      <c r="G10" s="42"/>
      <c r="H10" s="43"/>
      <c r="I10" s="43"/>
    </row>
    <row r="11" spans="1:10" x14ac:dyDescent="0.25">
      <c r="A11" s="77"/>
      <c r="B11" s="74"/>
      <c r="C11" s="48" t="s">
        <v>37</v>
      </c>
      <c r="D11" s="49" t="s">
        <v>32</v>
      </c>
      <c r="E11" s="62" t="s">
        <v>35</v>
      </c>
      <c r="F11" s="59">
        <v>2</v>
      </c>
      <c r="G11" s="42"/>
      <c r="H11" s="43"/>
      <c r="I11" s="43"/>
    </row>
    <row r="12" spans="1:10" x14ac:dyDescent="0.25">
      <c r="A12" s="77"/>
      <c r="B12" s="74"/>
      <c r="C12" s="48" t="s">
        <v>38</v>
      </c>
      <c r="D12" s="49" t="s">
        <v>31</v>
      </c>
      <c r="E12" s="62" t="s">
        <v>35</v>
      </c>
      <c r="F12" s="59">
        <v>11</v>
      </c>
      <c r="G12" s="42"/>
      <c r="H12" s="43"/>
      <c r="I12" s="43"/>
    </row>
    <row r="13" spans="1:10" x14ac:dyDescent="0.25">
      <c r="A13" s="77"/>
      <c r="B13" s="74"/>
      <c r="C13" s="48" t="s">
        <v>38</v>
      </c>
      <c r="D13" s="49" t="s">
        <v>32</v>
      </c>
      <c r="E13" s="62" t="s">
        <v>35</v>
      </c>
      <c r="F13" s="59">
        <v>4</v>
      </c>
      <c r="G13" s="42"/>
      <c r="H13" s="43"/>
      <c r="I13" s="43"/>
    </row>
    <row r="14" spans="1:10" ht="15.75" x14ac:dyDescent="0.25">
      <c r="A14" s="77"/>
      <c r="B14" s="75"/>
      <c r="C14" s="50"/>
      <c r="D14" s="51" t="s">
        <v>30</v>
      </c>
      <c r="E14" s="52"/>
      <c r="F14" s="44">
        <f>SUM(F7:F13)</f>
        <v>50</v>
      </c>
      <c r="G14" s="44"/>
      <c r="H14" s="45"/>
      <c r="I14" s="44"/>
    </row>
    <row r="15" spans="1:10" x14ac:dyDescent="0.25">
      <c r="A15" s="77"/>
      <c r="B15" s="70" t="s">
        <v>41</v>
      </c>
      <c r="C15" s="60" t="s">
        <v>36</v>
      </c>
      <c r="D15" s="49" t="s">
        <v>32</v>
      </c>
      <c r="E15" s="62" t="s">
        <v>35</v>
      </c>
      <c r="F15" s="59">
        <v>31</v>
      </c>
      <c r="G15" s="62"/>
      <c r="H15" s="43"/>
      <c r="I15" s="43"/>
    </row>
    <row r="16" spans="1:10" ht="15.75" x14ac:dyDescent="0.25">
      <c r="A16" s="77"/>
      <c r="B16" s="71"/>
      <c r="C16" s="50"/>
      <c r="D16" s="51" t="s">
        <v>30</v>
      </c>
      <c r="E16" s="52"/>
      <c r="F16" s="44">
        <f>F15</f>
        <v>31</v>
      </c>
      <c r="G16" s="44"/>
      <c r="H16" s="45"/>
      <c r="I16" s="56"/>
    </row>
    <row r="17" spans="1:9" x14ac:dyDescent="0.25">
      <c r="A17" s="77"/>
      <c r="B17" s="70" t="s">
        <v>43</v>
      </c>
      <c r="C17" s="60" t="s">
        <v>42</v>
      </c>
      <c r="D17" s="49" t="s">
        <v>32</v>
      </c>
      <c r="E17" s="62" t="s">
        <v>35</v>
      </c>
      <c r="F17" s="59">
        <v>9</v>
      </c>
      <c r="G17" s="62"/>
      <c r="H17" s="43"/>
      <c r="I17" s="43"/>
    </row>
    <row r="18" spans="1:9" x14ac:dyDescent="0.25">
      <c r="A18" s="77"/>
      <c r="B18" s="72"/>
      <c r="C18" s="60" t="s">
        <v>36</v>
      </c>
      <c r="D18" s="49" t="s">
        <v>32</v>
      </c>
      <c r="E18" s="62" t="s">
        <v>35</v>
      </c>
      <c r="F18" s="59">
        <v>4</v>
      </c>
      <c r="G18" s="62"/>
      <c r="H18" s="43"/>
      <c r="I18" s="43"/>
    </row>
    <row r="19" spans="1:9" ht="15.75" x14ac:dyDescent="0.25">
      <c r="A19" s="77"/>
      <c r="B19" s="71"/>
      <c r="C19" s="50"/>
      <c r="D19" s="51" t="s">
        <v>30</v>
      </c>
      <c r="E19" s="52"/>
      <c r="F19" s="44">
        <f>F17+F18</f>
        <v>13</v>
      </c>
      <c r="G19" s="44"/>
      <c r="H19" s="45"/>
      <c r="I19" s="56"/>
    </row>
    <row r="20" spans="1:9" x14ac:dyDescent="0.25">
      <c r="A20" s="77"/>
      <c r="B20" s="70" t="s">
        <v>44</v>
      </c>
      <c r="C20" s="60" t="s">
        <v>36</v>
      </c>
      <c r="D20" s="49" t="s">
        <v>32</v>
      </c>
      <c r="E20" s="62" t="s">
        <v>35</v>
      </c>
      <c r="F20" s="59">
        <v>2</v>
      </c>
      <c r="G20" s="62"/>
      <c r="H20" s="43"/>
      <c r="I20" s="43"/>
    </row>
    <row r="21" spans="1:9" ht="15.75" x14ac:dyDescent="0.25">
      <c r="A21" s="77"/>
      <c r="B21" s="71"/>
      <c r="C21" s="50"/>
      <c r="D21" s="51" t="s">
        <v>30</v>
      </c>
      <c r="E21" s="52"/>
      <c r="F21" s="44">
        <f>F20</f>
        <v>2</v>
      </c>
      <c r="G21" s="44"/>
      <c r="H21" s="45"/>
      <c r="I21" s="56"/>
    </row>
    <row r="22" spans="1:9" x14ac:dyDescent="0.25">
      <c r="A22" s="77"/>
      <c r="B22" s="76" t="s">
        <v>45</v>
      </c>
      <c r="C22" s="53" t="s">
        <v>34</v>
      </c>
      <c r="D22" s="41" t="s">
        <v>31</v>
      </c>
      <c r="E22" s="62" t="s">
        <v>35</v>
      </c>
      <c r="F22" s="61">
        <v>6</v>
      </c>
      <c r="G22" s="62"/>
      <c r="H22" s="43"/>
      <c r="I22" s="43"/>
    </row>
    <row r="23" spans="1:9" x14ac:dyDescent="0.25">
      <c r="A23" s="77"/>
      <c r="B23" s="76"/>
      <c r="C23" s="53" t="s">
        <v>34</v>
      </c>
      <c r="D23" s="41" t="s">
        <v>32</v>
      </c>
      <c r="E23" s="62" t="s">
        <v>35</v>
      </c>
      <c r="F23" s="61">
        <v>20</v>
      </c>
      <c r="G23" s="62"/>
      <c r="H23" s="43"/>
      <c r="I23" s="43"/>
    </row>
    <row r="24" spans="1:9" x14ac:dyDescent="0.25">
      <c r="A24" s="77"/>
      <c r="B24" s="76"/>
      <c r="C24" s="53" t="s">
        <v>33</v>
      </c>
      <c r="D24" s="41" t="s">
        <v>32</v>
      </c>
      <c r="E24" s="62" t="s">
        <v>35</v>
      </c>
      <c r="F24" s="61">
        <v>2</v>
      </c>
      <c r="G24" s="62"/>
      <c r="H24" s="43"/>
      <c r="I24" s="43"/>
    </row>
    <row r="25" spans="1:9" ht="15.75" x14ac:dyDescent="0.25">
      <c r="A25" s="77"/>
      <c r="B25" s="76"/>
      <c r="C25" s="50"/>
      <c r="D25" s="51" t="s">
        <v>30</v>
      </c>
      <c r="E25" s="52"/>
      <c r="F25" s="44">
        <f>F22+F23+F24</f>
        <v>28</v>
      </c>
      <c r="G25" s="44"/>
      <c r="H25" s="45"/>
      <c r="I25" s="56"/>
    </row>
    <row r="26" spans="1:9" x14ac:dyDescent="0.25">
      <c r="A26" s="77"/>
      <c r="B26" s="76" t="s">
        <v>46</v>
      </c>
      <c r="C26" s="58" t="s">
        <v>34</v>
      </c>
      <c r="D26" s="41" t="s">
        <v>31</v>
      </c>
      <c r="E26" s="62" t="s">
        <v>35</v>
      </c>
      <c r="F26" s="61">
        <v>2</v>
      </c>
      <c r="G26" s="62"/>
      <c r="H26" s="43"/>
      <c r="I26" s="43"/>
    </row>
    <row r="27" spans="1:9" x14ac:dyDescent="0.25">
      <c r="A27" s="77"/>
      <c r="B27" s="76"/>
      <c r="C27" s="58" t="s">
        <v>34</v>
      </c>
      <c r="D27" s="41" t="s">
        <v>32</v>
      </c>
      <c r="E27" s="62" t="s">
        <v>35</v>
      </c>
      <c r="F27" s="61">
        <v>8</v>
      </c>
      <c r="G27" s="62"/>
      <c r="H27" s="43"/>
      <c r="I27" s="43"/>
    </row>
    <row r="28" spans="1:9" ht="15.75" x14ac:dyDescent="0.25">
      <c r="A28" s="77"/>
      <c r="B28" s="76"/>
      <c r="C28" s="50"/>
      <c r="D28" s="51" t="s">
        <v>30</v>
      </c>
      <c r="E28" s="52"/>
      <c r="F28" s="44">
        <f>F26+F27</f>
        <v>10</v>
      </c>
      <c r="G28" s="44"/>
      <c r="H28" s="45"/>
      <c r="I28" s="56"/>
    </row>
    <row r="29" spans="1:9" x14ac:dyDescent="0.25">
      <c r="A29" s="77"/>
      <c r="B29" s="55"/>
      <c r="C29" s="55"/>
      <c r="D29" s="55" t="s">
        <v>47</v>
      </c>
      <c r="E29" s="55"/>
      <c r="F29" s="46">
        <f>F28+F25+F21+F19+F16+F14</f>
        <v>134</v>
      </c>
      <c r="G29" s="55"/>
      <c r="H29" s="55"/>
      <c r="I29" s="47"/>
    </row>
  </sheetData>
  <mergeCells count="10">
    <mergeCell ref="D2:G2"/>
    <mergeCell ref="D3:G3"/>
    <mergeCell ref="D4:E4"/>
    <mergeCell ref="A7:A29"/>
    <mergeCell ref="B7:B14"/>
    <mergeCell ref="B15:B16"/>
    <mergeCell ref="B17:B19"/>
    <mergeCell ref="B20:B21"/>
    <mergeCell ref="B22:B25"/>
    <mergeCell ref="B26:B28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E17" sqref="E17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48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50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9" t="s">
        <v>16</v>
      </c>
      <c r="B9" s="81" t="s">
        <v>49</v>
      </c>
      <c r="C9" s="82"/>
      <c r="D9" s="82"/>
      <c r="E9" s="83"/>
      <c r="F9" s="91" t="s">
        <v>24</v>
      </c>
      <c r="G9" s="23"/>
      <c r="H9" s="23"/>
    </row>
    <row r="10" spans="1:10" x14ac:dyDescent="0.25">
      <c r="A10" s="90"/>
      <c r="B10" s="26" t="s">
        <v>20</v>
      </c>
      <c r="C10" s="26" t="s">
        <v>21</v>
      </c>
      <c r="D10" s="26" t="s">
        <v>22</v>
      </c>
      <c r="E10" s="26" t="s">
        <v>23</v>
      </c>
      <c r="F10" s="90"/>
      <c r="G10" s="23"/>
      <c r="H10" s="23"/>
    </row>
    <row r="11" spans="1:10" ht="39.6" customHeight="1" x14ac:dyDescent="0.25">
      <c r="A11" s="27" t="s">
        <v>28</v>
      </c>
      <c r="B11" s="27">
        <v>33</v>
      </c>
      <c r="C11" s="27">
        <v>34</v>
      </c>
      <c r="D11" s="27">
        <v>34</v>
      </c>
      <c r="E11" s="27">
        <v>33</v>
      </c>
      <c r="F11" s="27">
        <v>134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92" t="s">
        <v>2</v>
      </c>
      <c r="B14" s="92"/>
      <c r="C14" s="92"/>
      <c r="D14" s="92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84"/>
      <c r="G17" s="84"/>
      <c r="H17" s="84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85" t="s">
        <v>1</v>
      </c>
      <c r="B19" s="86"/>
      <c r="C19" s="86"/>
      <c r="D19" s="86"/>
      <c r="E19" s="10"/>
      <c r="F19" s="10"/>
      <c r="G19" s="10"/>
      <c r="H19" s="10"/>
      <c r="I19" s="10"/>
      <c r="J19" s="10"/>
    </row>
    <row r="20" spans="1:10" ht="15" x14ac:dyDescent="0.25">
      <c r="A20" s="87" t="s">
        <v>12</v>
      </c>
      <c r="B20" s="87"/>
      <c r="C20" s="88"/>
      <c r="D20" s="88"/>
      <c r="E20" s="88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2025-01-02T14:46:05Z</cp:lastPrinted>
  <dcterms:created xsi:type="dcterms:W3CDTF">2019-10-11T07:43:52Z</dcterms:created>
  <dcterms:modified xsi:type="dcterms:W3CDTF">2025-01-06T11:19:50Z</dcterms:modified>
</cp:coreProperties>
</file>