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2-25\"/>
    </mc:Choice>
  </mc:AlternateContent>
  <xr:revisionPtr revIDLastSave="0" documentId="13_ncr:1_{97D56446-E8F3-4EAE-AA9B-017688704B06}" xr6:coauthVersionLast="41" xr6:coauthVersionMax="41" xr10:uidLastSave="{00000000-0000-0000-0000-000000000000}"/>
  <bookViews>
    <workbookView xWindow="6000" yWindow="3540" windowWidth="18000" windowHeight="936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28" i="8" l="1"/>
  <c r="F29" i="8" s="1"/>
  <c r="F24" i="8"/>
  <c r="F21" i="8"/>
  <c r="F19" i="8"/>
  <c r="F13" i="8"/>
  <c r="F11" i="8"/>
  <c r="F9" i="8"/>
  <c r="I28" i="7" l="1"/>
  <c r="F24" i="7"/>
  <c r="I19" i="7"/>
  <c r="F19" i="7"/>
  <c r="F28" i="7"/>
  <c r="F29" i="7"/>
  <c r="I27" i="7"/>
  <c r="I26" i="7"/>
  <c r="I25" i="7"/>
  <c r="I23" i="7"/>
  <c r="I22" i="7"/>
  <c r="I20" i="7"/>
  <c r="I21" i="7" s="1"/>
  <c r="F21" i="7"/>
  <c r="I18" i="7"/>
  <c r="I17" i="7"/>
  <c r="I16" i="7"/>
  <c r="I15" i="7"/>
  <c r="I14" i="7"/>
  <c r="I12" i="7"/>
  <c r="I10" i="7"/>
  <c r="I11" i="7" s="1"/>
  <c r="I13" i="7"/>
  <c r="F13" i="7"/>
  <c r="F11" i="7"/>
  <c r="I24" i="7" l="1"/>
  <c r="I29" i="7"/>
  <c r="F9" i="7"/>
  <c r="I8" i="7" l="1"/>
  <c r="I7" i="7"/>
  <c r="I9" i="7" l="1"/>
</calcChain>
</file>

<file path=xl/sharedStrings.xml><?xml version="1.0" encoding="utf-8"?>
<sst xmlns="http://schemas.openxmlformats.org/spreadsheetml/2006/main" count="165" uniqueCount="52">
  <si>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</si>
  <si>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</si>
  <si>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</si>
  <si>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</si>
  <si>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</si>
  <si>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</si>
  <si>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</si>
  <si>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</si>
  <si>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</si>
  <si>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</si>
  <si>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</si>
  <si>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</si>
  <si>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</si>
  <si>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</si>
  <si>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</si>
  <si>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</si>
  <si>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</si>
  <si>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</si>
  <si>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</si>
  <si>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</si>
  <si>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</si>
  <si>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</si>
  <si>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</si>
  <si>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</si>
  <si>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</si>
  <si>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</si>
  <si>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</si>
  <si>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</si>
  <si>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</si>
  <si>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</si>
  <si>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</si>
  <si>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</si>
  <si>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</si>
  <si>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</si>
  <si>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</si>
  <si>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</si>
  <si>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t>26 г</t>
  </si>
  <si>
    <t>34 а</t>
  </si>
  <si>
    <t>чб</t>
  </si>
  <si>
    <t>218 г</t>
  </si>
  <si>
    <t>избк</t>
  </si>
  <si>
    <t>яс</t>
  </si>
  <si>
    <t>32 е</t>
  </si>
  <si>
    <t>211 и</t>
  </si>
  <si>
    <t>211 к</t>
  </si>
  <si>
    <t>здб</t>
  </si>
  <si>
    <t>78 в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</si>
  <si>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</si>
  <si>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</si>
  <si>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11-2-25</t>
  </si>
  <si>
    <t>Всичко Обект 11-2-25</t>
  </si>
  <si>
    <t>за обект № 11-2-25,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</si>
</sst>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top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19" zoomScale="90" zoomScaleNormal="90" workbookViewId="0">
      <selection activeCell="D37" sqref="D37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67" t="s">
        <v>25</v>
      </c>
      <c r="E2" s="68"/>
      <c r="F2" s="68"/>
      <c r="G2" s="69"/>
      <c r="H2" s="13"/>
      <c r="I2" s="13"/>
    </row>
    <row r="3" spans="1:14" ht="15.75" customHeight="1" thickBot="1" x14ac:dyDescent="0.3">
      <c r="A3" s="13"/>
      <c r="B3" s="13"/>
      <c r="C3" s="13"/>
      <c r="D3" s="70" t="s">
        <v>13</v>
      </c>
      <c r="E3" s="71"/>
      <c r="F3" s="71"/>
      <c r="G3" s="72"/>
      <c r="H3" s="13"/>
      <c r="I3" s="13"/>
    </row>
    <row r="4" spans="1:14" x14ac:dyDescent="0.25">
      <c r="A4" s="9"/>
      <c r="B4" s="9"/>
      <c r="C4" s="9"/>
      <c r="D4" s="73"/>
      <c r="E4" s="73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75" t="s">
        <v>49</v>
      </c>
      <c r="B7" s="80" t="s">
        <v>36</v>
      </c>
      <c r="C7" s="48" t="s">
        <v>29</v>
      </c>
      <c r="D7" s="49" t="s">
        <v>31</v>
      </c>
      <c r="E7" s="54" t="s">
        <v>35</v>
      </c>
      <c r="F7" s="63">
        <v>2</v>
      </c>
      <c r="G7" s="42"/>
      <c r="H7" s="43">
        <v>120</v>
      </c>
      <c r="I7" s="43">
        <f>F7*H7</f>
        <v>240</v>
      </c>
    </row>
    <row r="8" spans="1:14" x14ac:dyDescent="0.25">
      <c r="A8" s="76"/>
      <c r="B8" s="81"/>
      <c r="C8" s="48" t="s">
        <v>29</v>
      </c>
      <c r="D8" s="49" t="s">
        <v>32</v>
      </c>
      <c r="E8" s="54" t="s">
        <v>35</v>
      </c>
      <c r="F8" s="63">
        <v>10</v>
      </c>
      <c r="G8" s="42"/>
      <c r="H8" s="43">
        <v>120</v>
      </c>
      <c r="I8" s="43">
        <f t="shared" ref="I8" si="0">F8*H8</f>
        <v>1200</v>
      </c>
    </row>
    <row r="9" spans="1:14" ht="15.75" x14ac:dyDescent="0.25">
      <c r="A9" s="76"/>
      <c r="B9" s="82"/>
      <c r="C9" s="50"/>
      <c r="D9" s="51" t="s">
        <v>30</v>
      </c>
      <c r="E9" s="52"/>
      <c r="F9" s="44">
        <f>SUM(F7:F8)</f>
        <v>12</v>
      </c>
      <c r="G9" s="44"/>
      <c r="H9" s="45"/>
      <c r="I9" s="57">
        <f>SUM(I7:I8)</f>
        <v>1440</v>
      </c>
    </row>
    <row r="10" spans="1:14" x14ac:dyDescent="0.25">
      <c r="A10" s="76"/>
      <c r="B10" s="78" t="s">
        <v>37</v>
      </c>
      <c r="C10" s="59" t="s">
        <v>29</v>
      </c>
      <c r="D10" s="49" t="s">
        <v>32</v>
      </c>
      <c r="E10" s="58" t="s">
        <v>35</v>
      </c>
      <c r="F10" s="64">
        <v>2</v>
      </c>
      <c r="G10" s="58"/>
      <c r="H10" s="43">
        <v>120</v>
      </c>
      <c r="I10" s="43">
        <f>F10*H10</f>
        <v>240</v>
      </c>
    </row>
    <row r="11" spans="1:14" ht="15.75" x14ac:dyDescent="0.25">
      <c r="A11" s="76"/>
      <c r="B11" s="79"/>
      <c r="C11" s="50"/>
      <c r="D11" s="51" t="s">
        <v>30</v>
      </c>
      <c r="E11" s="52"/>
      <c r="F11" s="44">
        <f>F10</f>
        <v>2</v>
      </c>
      <c r="G11" s="44"/>
      <c r="H11" s="45"/>
      <c r="I11" s="57">
        <f>I10</f>
        <v>240</v>
      </c>
    </row>
    <row r="12" spans="1:14" x14ac:dyDescent="0.25">
      <c r="A12" s="76"/>
      <c r="B12" s="74" t="s">
        <v>39</v>
      </c>
      <c r="C12" s="60" t="s">
        <v>38</v>
      </c>
      <c r="D12" s="49" t="s">
        <v>32</v>
      </c>
      <c r="E12" s="58" t="s">
        <v>35</v>
      </c>
      <c r="F12" s="63">
        <v>5</v>
      </c>
      <c r="G12" s="58"/>
      <c r="H12" s="43">
        <v>120</v>
      </c>
      <c r="I12" s="43">
        <f>F12*H12</f>
        <v>600</v>
      </c>
    </row>
    <row r="13" spans="1:14" ht="15.75" x14ac:dyDescent="0.25">
      <c r="A13" s="76"/>
      <c r="B13" s="74"/>
      <c r="C13" s="50"/>
      <c r="D13" s="51" t="s">
        <v>30</v>
      </c>
      <c r="E13" s="52"/>
      <c r="F13" s="44">
        <f>F12</f>
        <v>5</v>
      </c>
      <c r="G13" s="44"/>
      <c r="H13" s="45"/>
      <c r="I13" s="57">
        <f>I12</f>
        <v>600</v>
      </c>
    </row>
    <row r="14" spans="1:14" x14ac:dyDescent="0.25">
      <c r="A14" s="76"/>
      <c r="B14" s="74" t="s">
        <v>42</v>
      </c>
      <c r="C14" s="53" t="s">
        <v>40</v>
      </c>
      <c r="D14" s="41" t="s">
        <v>32</v>
      </c>
      <c r="E14" s="58" t="s">
        <v>35</v>
      </c>
      <c r="F14" s="55">
        <v>3</v>
      </c>
      <c r="G14" s="58"/>
      <c r="H14" s="43">
        <v>150</v>
      </c>
      <c r="I14" s="43">
        <f t="shared" ref="I14:I27" si="1">F14*H14</f>
        <v>450</v>
      </c>
    </row>
    <row r="15" spans="1:14" x14ac:dyDescent="0.25">
      <c r="A15" s="76"/>
      <c r="B15" s="74"/>
      <c r="C15" s="53" t="s">
        <v>29</v>
      </c>
      <c r="D15" s="41" t="s">
        <v>31</v>
      </c>
      <c r="E15" s="58" t="s">
        <v>35</v>
      </c>
      <c r="F15" s="55">
        <v>14</v>
      </c>
      <c r="G15" s="58"/>
      <c r="H15" s="43">
        <v>120</v>
      </c>
      <c r="I15" s="43">
        <f t="shared" si="1"/>
        <v>1680</v>
      </c>
    </row>
    <row r="16" spans="1:14" x14ac:dyDescent="0.25">
      <c r="A16" s="76"/>
      <c r="B16" s="74"/>
      <c r="C16" s="53" t="s">
        <v>29</v>
      </c>
      <c r="D16" s="41" t="s">
        <v>32</v>
      </c>
      <c r="E16" s="58" t="s">
        <v>35</v>
      </c>
      <c r="F16" s="55">
        <v>17</v>
      </c>
      <c r="G16" s="58"/>
      <c r="H16" s="43">
        <v>120</v>
      </c>
      <c r="I16" s="43">
        <f t="shared" si="1"/>
        <v>2040</v>
      </c>
    </row>
    <row r="17" spans="1:9" x14ac:dyDescent="0.25">
      <c r="A17" s="76"/>
      <c r="B17" s="74"/>
      <c r="C17" s="53" t="s">
        <v>41</v>
      </c>
      <c r="D17" s="41" t="s">
        <v>31</v>
      </c>
      <c r="E17" s="58" t="s">
        <v>35</v>
      </c>
      <c r="F17" s="55">
        <v>3</v>
      </c>
      <c r="G17" s="58"/>
      <c r="H17" s="43">
        <v>200</v>
      </c>
      <c r="I17" s="43">
        <f t="shared" si="1"/>
        <v>600</v>
      </c>
    </row>
    <row r="18" spans="1:9" x14ac:dyDescent="0.25">
      <c r="A18" s="76"/>
      <c r="B18" s="74"/>
      <c r="C18" s="53" t="s">
        <v>41</v>
      </c>
      <c r="D18" s="41" t="s">
        <v>32</v>
      </c>
      <c r="E18" s="58" t="s">
        <v>35</v>
      </c>
      <c r="F18" s="55">
        <v>1</v>
      </c>
      <c r="G18" s="58"/>
      <c r="H18" s="43">
        <v>150</v>
      </c>
      <c r="I18" s="43">
        <f t="shared" si="1"/>
        <v>150</v>
      </c>
    </row>
    <row r="19" spans="1:9" ht="15.75" x14ac:dyDescent="0.25">
      <c r="A19" s="76"/>
      <c r="B19" s="74"/>
      <c r="C19" s="62"/>
      <c r="D19" s="51" t="s">
        <v>30</v>
      </c>
      <c r="E19" s="52"/>
      <c r="F19" s="44">
        <f>SUM(F14:F18)</f>
        <v>38</v>
      </c>
      <c r="G19" s="44"/>
      <c r="H19" s="45"/>
      <c r="I19" s="57">
        <f>SUM(I14:I18)</f>
        <v>4920</v>
      </c>
    </row>
    <row r="20" spans="1:9" x14ac:dyDescent="0.25">
      <c r="A20" s="76"/>
      <c r="B20" s="74" t="s">
        <v>43</v>
      </c>
      <c r="C20" s="61" t="s">
        <v>34</v>
      </c>
      <c r="D20" s="41" t="s">
        <v>32</v>
      </c>
      <c r="E20" s="58" t="s">
        <v>35</v>
      </c>
      <c r="F20" s="55">
        <v>1</v>
      </c>
      <c r="H20" s="66">
        <v>125</v>
      </c>
      <c r="I20" s="43">
        <f t="shared" si="1"/>
        <v>125</v>
      </c>
    </row>
    <row r="21" spans="1:9" ht="15.75" x14ac:dyDescent="0.25">
      <c r="A21" s="76"/>
      <c r="B21" s="74"/>
      <c r="C21" s="50"/>
      <c r="D21" s="51" t="s">
        <v>30</v>
      </c>
      <c r="E21" s="52"/>
      <c r="F21" s="44">
        <f>F20</f>
        <v>1</v>
      </c>
      <c r="G21" s="44"/>
      <c r="H21" s="45"/>
      <c r="I21" s="57">
        <f>I20</f>
        <v>125</v>
      </c>
    </row>
    <row r="22" spans="1:9" x14ac:dyDescent="0.25">
      <c r="A22" s="76"/>
      <c r="B22" s="74" t="s">
        <v>44</v>
      </c>
      <c r="C22" s="61" t="s">
        <v>34</v>
      </c>
      <c r="D22" s="41" t="s">
        <v>31</v>
      </c>
      <c r="E22" s="58" t="s">
        <v>35</v>
      </c>
      <c r="F22" s="55">
        <v>1</v>
      </c>
      <c r="G22" s="58"/>
      <c r="H22" s="43">
        <v>125</v>
      </c>
      <c r="I22" s="43">
        <f t="shared" si="1"/>
        <v>125</v>
      </c>
    </row>
    <row r="23" spans="1:9" x14ac:dyDescent="0.25">
      <c r="A23" s="76"/>
      <c r="B23" s="74"/>
      <c r="C23" s="61" t="s">
        <v>34</v>
      </c>
      <c r="D23" s="41" t="s">
        <v>32</v>
      </c>
      <c r="E23" s="58" t="s">
        <v>35</v>
      </c>
      <c r="F23" s="55">
        <v>24</v>
      </c>
      <c r="G23" s="58"/>
      <c r="H23" s="43">
        <v>125</v>
      </c>
      <c r="I23" s="43">
        <f t="shared" si="1"/>
        <v>3000</v>
      </c>
    </row>
    <row r="24" spans="1:9" ht="15.75" x14ac:dyDescent="0.25">
      <c r="A24" s="76"/>
      <c r="B24" s="74"/>
      <c r="C24" s="50"/>
      <c r="D24" s="51" t="s">
        <v>30</v>
      </c>
      <c r="E24" s="52"/>
      <c r="F24" s="44">
        <f>F22+F23</f>
        <v>25</v>
      </c>
      <c r="G24" s="44"/>
      <c r="H24" s="45"/>
      <c r="I24" s="57">
        <f>I22+I23</f>
        <v>3125</v>
      </c>
    </row>
    <row r="25" spans="1:9" x14ac:dyDescent="0.25">
      <c r="A25" s="76"/>
      <c r="B25" s="74" t="s">
        <v>46</v>
      </c>
      <c r="C25" s="61" t="s">
        <v>33</v>
      </c>
      <c r="D25" s="41" t="s">
        <v>31</v>
      </c>
      <c r="E25" s="58" t="s">
        <v>35</v>
      </c>
      <c r="F25" s="55">
        <v>48</v>
      </c>
      <c r="G25" s="58"/>
      <c r="H25" s="43">
        <v>210</v>
      </c>
      <c r="I25" s="43">
        <f t="shared" si="1"/>
        <v>10080</v>
      </c>
    </row>
    <row r="26" spans="1:9" x14ac:dyDescent="0.25">
      <c r="A26" s="76"/>
      <c r="B26" s="74"/>
      <c r="C26" s="61" t="s">
        <v>33</v>
      </c>
      <c r="D26" s="41" t="s">
        <v>32</v>
      </c>
      <c r="E26" s="58" t="s">
        <v>35</v>
      </c>
      <c r="F26" s="55">
        <v>23</v>
      </c>
      <c r="G26" s="58"/>
      <c r="H26" s="43">
        <v>185</v>
      </c>
      <c r="I26" s="43">
        <f t="shared" si="1"/>
        <v>4255</v>
      </c>
    </row>
    <row r="27" spans="1:9" x14ac:dyDescent="0.25">
      <c r="A27" s="76"/>
      <c r="B27" s="74"/>
      <c r="C27" s="61" t="s">
        <v>45</v>
      </c>
      <c r="D27" s="41" t="s">
        <v>32</v>
      </c>
      <c r="E27" s="58" t="s">
        <v>35</v>
      </c>
      <c r="F27" s="55">
        <v>1</v>
      </c>
      <c r="G27" s="58"/>
      <c r="H27" s="43">
        <v>185</v>
      </c>
      <c r="I27" s="43">
        <f t="shared" si="1"/>
        <v>185</v>
      </c>
    </row>
    <row r="28" spans="1:9" ht="15.75" x14ac:dyDescent="0.25">
      <c r="A28" s="76"/>
      <c r="B28" s="74"/>
      <c r="C28" s="50"/>
      <c r="D28" s="51" t="s">
        <v>30</v>
      </c>
      <c r="E28" s="52"/>
      <c r="F28" s="44">
        <f>F25+F26+F27</f>
        <v>72</v>
      </c>
      <c r="G28" s="44"/>
      <c r="H28" s="45"/>
      <c r="I28" s="57">
        <f>I25+I26+I27</f>
        <v>14520</v>
      </c>
    </row>
    <row r="29" spans="1:9" x14ac:dyDescent="0.25">
      <c r="A29" s="77"/>
      <c r="B29" s="65"/>
      <c r="C29" s="46"/>
      <c r="D29" s="56" t="s">
        <v>50</v>
      </c>
      <c r="E29" s="46"/>
      <c r="F29" s="46">
        <f>F28+F24+F21+F19+F13+F11+F9</f>
        <v>155</v>
      </c>
      <c r="G29" s="46"/>
      <c r="H29" s="46"/>
      <c r="I29" s="47">
        <f>I28+I24+I21+I19+I13+I11+I9</f>
        <v>24970</v>
      </c>
    </row>
  </sheetData>
  <mergeCells count="11">
    <mergeCell ref="D2:G2"/>
    <mergeCell ref="D3:G3"/>
    <mergeCell ref="D4:E4"/>
    <mergeCell ref="B25:B28"/>
    <mergeCell ref="A7:A29"/>
    <mergeCell ref="B10:B11"/>
    <mergeCell ref="B12:B13"/>
    <mergeCell ref="B14:B19"/>
    <mergeCell ref="B20:B21"/>
    <mergeCell ref="B22:B24"/>
    <mergeCell ref="B7:B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19" workbookViewId="0">
      <selection activeCell="D29" sqref="D29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67" t="s">
        <v>27</v>
      </c>
      <c r="E2" s="68"/>
      <c r="F2" s="68"/>
      <c r="G2" s="69"/>
      <c r="H2" s="13"/>
      <c r="I2" s="13"/>
    </row>
    <row r="3" spans="1:10" ht="15.75" customHeight="1" thickBot="1" x14ac:dyDescent="0.3">
      <c r="A3" s="13"/>
      <c r="B3" s="13"/>
      <c r="C3" s="13"/>
      <c r="D3" s="70" t="s">
        <v>13</v>
      </c>
      <c r="E3" s="71"/>
      <c r="F3" s="71"/>
      <c r="G3" s="72"/>
      <c r="H3" s="13"/>
      <c r="I3" s="13"/>
    </row>
    <row r="4" spans="1:10" x14ac:dyDescent="0.25">
      <c r="A4" s="9"/>
      <c r="B4" s="9"/>
      <c r="C4" s="9"/>
      <c r="D4" s="73"/>
      <c r="E4" s="73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75" t="s">
        <v>49</v>
      </c>
      <c r="B7" s="80" t="s">
        <v>36</v>
      </c>
      <c r="C7" s="48" t="s">
        <v>29</v>
      </c>
      <c r="D7" s="49" t="s">
        <v>31</v>
      </c>
      <c r="E7" s="58" t="s">
        <v>35</v>
      </c>
      <c r="F7" s="63">
        <v>2</v>
      </c>
      <c r="G7" s="42"/>
      <c r="H7" s="43"/>
      <c r="I7" s="43"/>
    </row>
    <row r="8" spans="1:10" x14ac:dyDescent="0.25">
      <c r="A8" s="76"/>
      <c r="B8" s="81"/>
      <c r="C8" s="48" t="s">
        <v>29</v>
      </c>
      <c r="D8" s="49" t="s">
        <v>32</v>
      </c>
      <c r="E8" s="58" t="s">
        <v>35</v>
      </c>
      <c r="F8" s="63">
        <v>10</v>
      </c>
      <c r="G8" s="42"/>
      <c r="H8" s="43"/>
      <c r="I8" s="43"/>
    </row>
    <row r="9" spans="1:10" ht="15.75" x14ac:dyDescent="0.25">
      <c r="A9" s="76"/>
      <c r="B9" s="82"/>
      <c r="C9" s="50"/>
      <c r="D9" s="51" t="s">
        <v>30</v>
      </c>
      <c r="E9" s="52"/>
      <c r="F9" s="44">
        <f>SUM(F7:F8)</f>
        <v>12</v>
      </c>
      <c r="G9" s="44"/>
      <c r="H9" s="45"/>
      <c r="I9" s="57"/>
    </row>
    <row r="10" spans="1:10" x14ac:dyDescent="0.25">
      <c r="A10" s="76"/>
      <c r="B10" s="78" t="s">
        <v>37</v>
      </c>
      <c r="C10" s="59" t="s">
        <v>29</v>
      </c>
      <c r="D10" s="49" t="s">
        <v>32</v>
      </c>
      <c r="E10" s="58" t="s">
        <v>35</v>
      </c>
      <c r="F10" s="64">
        <v>2</v>
      </c>
      <c r="G10" s="58"/>
      <c r="H10" s="43"/>
      <c r="I10" s="43"/>
    </row>
    <row r="11" spans="1:10" ht="15.75" x14ac:dyDescent="0.25">
      <c r="A11" s="76"/>
      <c r="B11" s="79"/>
      <c r="C11" s="50"/>
      <c r="D11" s="51" t="s">
        <v>30</v>
      </c>
      <c r="E11" s="52"/>
      <c r="F11" s="44">
        <f>F10</f>
        <v>2</v>
      </c>
      <c r="G11" s="44"/>
      <c r="H11" s="45"/>
      <c r="I11" s="57"/>
    </row>
    <row r="12" spans="1:10" x14ac:dyDescent="0.25">
      <c r="A12" s="76"/>
      <c r="B12" s="74" t="s">
        <v>39</v>
      </c>
      <c r="C12" s="60" t="s">
        <v>38</v>
      </c>
      <c r="D12" s="49" t="s">
        <v>32</v>
      </c>
      <c r="E12" s="58" t="s">
        <v>35</v>
      </c>
      <c r="F12" s="63">
        <v>5</v>
      </c>
      <c r="G12" s="58"/>
      <c r="H12" s="43"/>
      <c r="I12" s="43"/>
    </row>
    <row r="13" spans="1:10" ht="15.75" x14ac:dyDescent="0.25">
      <c r="A13" s="76"/>
      <c r="B13" s="74"/>
      <c r="C13" s="50"/>
      <c r="D13" s="51" t="s">
        <v>30</v>
      </c>
      <c r="E13" s="52"/>
      <c r="F13" s="44">
        <f>F12</f>
        <v>5</v>
      </c>
      <c r="G13" s="44"/>
      <c r="H13" s="45"/>
      <c r="I13" s="57"/>
    </row>
    <row r="14" spans="1:10" x14ac:dyDescent="0.25">
      <c r="A14" s="76"/>
      <c r="B14" s="74" t="s">
        <v>42</v>
      </c>
      <c r="C14" s="53" t="s">
        <v>40</v>
      </c>
      <c r="D14" s="41" t="s">
        <v>32</v>
      </c>
      <c r="E14" s="58" t="s">
        <v>35</v>
      </c>
      <c r="F14" s="55">
        <v>3</v>
      </c>
      <c r="G14" s="58"/>
      <c r="H14" s="43"/>
      <c r="I14" s="43"/>
    </row>
    <row r="15" spans="1:10" x14ac:dyDescent="0.25">
      <c r="A15" s="76"/>
      <c r="B15" s="74"/>
      <c r="C15" s="53" t="s">
        <v>29</v>
      </c>
      <c r="D15" s="41" t="s">
        <v>31</v>
      </c>
      <c r="E15" s="58" t="s">
        <v>35</v>
      </c>
      <c r="F15" s="55">
        <v>14</v>
      </c>
      <c r="G15" s="58"/>
      <c r="H15" s="43"/>
      <c r="I15" s="43"/>
    </row>
    <row r="16" spans="1:10" x14ac:dyDescent="0.25">
      <c r="A16" s="76"/>
      <c r="B16" s="74"/>
      <c r="C16" s="53" t="s">
        <v>29</v>
      </c>
      <c r="D16" s="41" t="s">
        <v>32</v>
      </c>
      <c r="E16" s="58" t="s">
        <v>35</v>
      </c>
      <c r="F16" s="55">
        <v>17</v>
      </c>
      <c r="G16" s="58"/>
      <c r="H16" s="43"/>
      <c r="I16" s="43"/>
    </row>
    <row r="17" spans="1:9" x14ac:dyDescent="0.25">
      <c r="A17" s="76"/>
      <c r="B17" s="74"/>
      <c r="C17" s="53" t="s">
        <v>41</v>
      </c>
      <c r="D17" s="41" t="s">
        <v>31</v>
      </c>
      <c r="E17" s="58" t="s">
        <v>35</v>
      </c>
      <c r="F17" s="55">
        <v>3</v>
      </c>
      <c r="G17" s="58"/>
      <c r="H17" s="43"/>
      <c r="I17" s="43"/>
    </row>
    <row r="18" spans="1:9" x14ac:dyDescent="0.25">
      <c r="A18" s="76"/>
      <c r="B18" s="74"/>
      <c r="C18" s="53" t="s">
        <v>41</v>
      </c>
      <c r="D18" s="41" t="s">
        <v>32</v>
      </c>
      <c r="E18" s="58" t="s">
        <v>35</v>
      </c>
      <c r="F18" s="55">
        <v>1</v>
      </c>
      <c r="G18" s="58"/>
      <c r="H18" s="43"/>
      <c r="I18" s="43"/>
    </row>
    <row r="19" spans="1:9" ht="15.75" x14ac:dyDescent="0.25">
      <c r="A19" s="76"/>
      <c r="B19" s="74"/>
      <c r="C19" s="62"/>
      <c r="D19" s="51" t="s">
        <v>30</v>
      </c>
      <c r="E19" s="52"/>
      <c r="F19" s="44">
        <f>SUM(F14:F18)</f>
        <v>38</v>
      </c>
      <c r="G19" s="44"/>
      <c r="H19" s="45"/>
      <c r="I19" s="57"/>
    </row>
    <row r="20" spans="1:9" x14ac:dyDescent="0.25">
      <c r="A20" s="76"/>
      <c r="B20" s="74" t="s">
        <v>43</v>
      </c>
      <c r="C20" s="61" t="s">
        <v>34</v>
      </c>
      <c r="D20" s="41" t="s">
        <v>32</v>
      </c>
      <c r="E20" s="58" t="s">
        <v>35</v>
      </c>
      <c r="F20" s="55">
        <v>1</v>
      </c>
      <c r="H20" s="66"/>
      <c r="I20" s="43"/>
    </row>
    <row r="21" spans="1:9" ht="15.75" x14ac:dyDescent="0.25">
      <c r="A21" s="76"/>
      <c r="B21" s="74"/>
      <c r="C21" s="50"/>
      <c r="D21" s="51" t="s">
        <v>30</v>
      </c>
      <c r="E21" s="52"/>
      <c r="F21" s="44">
        <f>F20</f>
        <v>1</v>
      </c>
      <c r="G21" s="44"/>
      <c r="H21" s="45"/>
      <c r="I21" s="57"/>
    </row>
    <row r="22" spans="1:9" x14ac:dyDescent="0.25">
      <c r="A22" s="76"/>
      <c r="B22" s="74" t="s">
        <v>44</v>
      </c>
      <c r="C22" s="61" t="s">
        <v>34</v>
      </c>
      <c r="D22" s="41" t="s">
        <v>31</v>
      </c>
      <c r="E22" s="58" t="s">
        <v>35</v>
      </c>
      <c r="F22" s="55">
        <v>1</v>
      </c>
      <c r="G22" s="58"/>
      <c r="H22" s="43"/>
      <c r="I22" s="43"/>
    </row>
    <row r="23" spans="1:9" x14ac:dyDescent="0.25">
      <c r="A23" s="76"/>
      <c r="B23" s="74"/>
      <c r="C23" s="61" t="s">
        <v>34</v>
      </c>
      <c r="D23" s="41" t="s">
        <v>32</v>
      </c>
      <c r="E23" s="58" t="s">
        <v>35</v>
      </c>
      <c r="F23" s="55">
        <v>24</v>
      </c>
      <c r="G23" s="58"/>
      <c r="H23" s="43"/>
      <c r="I23" s="43"/>
    </row>
    <row r="24" spans="1:9" ht="15.75" x14ac:dyDescent="0.25">
      <c r="A24" s="76"/>
      <c r="B24" s="74"/>
      <c r="C24" s="50"/>
      <c r="D24" s="51" t="s">
        <v>30</v>
      </c>
      <c r="E24" s="52"/>
      <c r="F24" s="44">
        <f>F22+F23</f>
        <v>25</v>
      </c>
      <c r="G24" s="44"/>
      <c r="H24" s="45"/>
      <c r="I24" s="57"/>
    </row>
    <row r="25" spans="1:9" x14ac:dyDescent="0.25">
      <c r="A25" s="76"/>
      <c r="B25" s="74" t="s">
        <v>46</v>
      </c>
      <c r="C25" s="61" t="s">
        <v>33</v>
      </c>
      <c r="D25" s="41" t="s">
        <v>31</v>
      </c>
      <c r="E25" s="58" t="s">
        <v>35</v>
      </c>
      <c r="F25" s="55">
        <v>48</v>
      </c>
      <c r="G25" s="58"/>
      <c r="H25" s="43"/>
      <c r="I25" s="43"/>
    </row>
    <row r="26" spans="1:9" x14ac:dyDescent="0.25">
      <c r="A26" s="76"/>
      <c r="B26" s="74"/>
      <c r="C26" s="61" t="s">
        <v>33</v>
      </c>
      <c r="D26" s="41" t="s">
        <v>32</v>
      </c>
      <c r="E26" s="58" t="s">
        <v>35</v>
      </c>
      <c r="F26" s="55">
        <v>23</v>
      </c>
      <c r="G26" s="58"/>
      <c r="H26" s="43"/>
      <c r="I26" s="43"/>
    </row>
    <row r="27" spans="1:9" x14ac:dyDescent="0.25">
      <c r="A27" s="76"/>
      <c r="B27" s="74"/>
      <c r="C27" s="61" t="s">
        <v>45</v>
      </c>
      <c r="D27" s="41" t="s">
        <v>32</v>
      </c>
      <c r="E27" s="58" t="s">
        <v>35</v>
      </c>
      <c r="F27" s="55">
        <v>1</v>
      </c>
      <c r="G27" s="58"/>
      <c r="H27" s="43"/>
      <c r="I27" s="43"/>
    </row>
    <row r="28" spans="1:9" ht="15.75" x14ac:dyDescent="0.25">
      <c r="A28" s="76"/>
      <c r="B28" s="74"/>
      <c r="C28" s="50"/>
      <c r="D28" s="51" t="s">
        <v>30</v>
      </c>
      <c r="E28" s="52"/>
      <c r="F28" s="44">
        <f>F25+F26+F27</f>
        <v>72</v>
      </c>
      <c r="G28" s="44"/>
      <c r="H28" s="45"/>
      <c r="I28" s="57"/>
    </row>
    <row r="29" spans="1:9" x14ac:dyDescent="0.25">
      <c r="A29" s="77"/>
      <c r="B29" s="65"/>
      <c r="C29" s="46"/>
      <c r="D29" s="56" t="s">
        <v>50</v>
      </c>
      <c r="E29" s="46"/>
      <c r="F29" s="46">
        <f>F28+F24+F21+F19+F13+F11+F9</f>
        <v>155</v>
      </c>
      <c r="G29" s="46"/>
      <c r="H29" s="46"/>
      <c r="I29" s="47"/>
    </row>
  </sheetData>
  <mergeCells count="11">
    <mergeCell ref="D2:G2"/>
    <mergeCell ref="D3:G3"/>
    <mergeCell ref="D4:E4"/>
    <mergeCell ref="A7:A29"/>
    <mergeCell ref="B7:B9"/>
    <mergeCell ref="B10:B11"/>
    <mergeCell ref="B12:B13"/>
    <mergeCell ref="B14:B19"/>
    <mergeCell ref="B20:B21"/>
    <mergeCell ref="B22:B24"/>
    <mergeCell ref="B25:B28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25" workbookViewId="0">
      <selection activeCell="D8" sqref="D8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92" t="s">
        <v>17</v>
      </c>
      <c r="B2" s="92"/>
      <c r="C2" s="92"/>
      <c r="D2" s="92"/>
      <c r="E2" s="92"/>
      <c r="F2" s="92"/>
      <c r="G2" s="92"/>
      <c r="H2" s="92"/>
    </row>
    <row r="3" spans="1:10" x14ac:dyDescent="0.25">
      <c r="A3" s="93" t="s">
        <v>18</v>
      </c>
      <c r="B3" s="93"/>
      <c r="C3" s="93"/>
      <c r="D3" s="93"/>
      <c r="E3" s="93"/>
      <c r="F3" s="93"/>
      <c r="G3" s="93"/>
      <c r="H3" s="93"/>
    </row>
    <row r="4" spans="1:10" ht="31.15" customHeight="1" x14ac:dyDescent="0.25">
      <c r="A4" s="94" t="s">
        <v>47</v>
      </c>
      <c r="B4" s="93"/>
      <c r="C4" s="93"/>
      <c r="D4" s="93"/>
      <c r="E4" s="93"/>
      <c r="F4" s="93"/>
      <c r="G4" s="93"/>
      <c r="H4" s="93"/>
    </row>
    <row r="5" spans="1:10" ht="22.15" customHeight="1" x14ac:dyDescent="0.25">
      <c r="A5" s="93" t="s">
        <v>51</v>
      </c>
      <c r="B5" s="93"/>
      <c r="C5" s="93"/>
      <c r="D5" s="93"/>
      <c r="E5" s="93"/>
      <c r="F5" s="93"/>
      <c r="G5" s="93"/>
      <c r="H5" s="93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8" t="s">
        <v>16</v>
      </c>
      <c r="B9" s="95" t="s">
        <v>48</v>
      </c>
      <c r="C9" s="96"/>
      <c r="D9" s="96"/>
      <c r="E9" s="97"/>
      <c r="F9" s="90" t="s">
        <v>24</v>
      </c>
      <c r="G9" s="23"/>
      <c r="H9" s="23"/>
    </row>
    <row r="10" spans="1:10" x14ac:dyDescent="0.25">
      <c r="A10" s="89"/>
      <c r="B10" s="26" t="s">
        <v>20</v>
      </c>
      <c r="C10" s="26" t="s">
        <v>21</v>
      </c>
      <c r="D10" s="26" t="s">
        <v>22</v>
      </c>
      <c r="E10" s="26" t="s">
        <v>23</v>
      </c>
      <c r="F10" s="89"/>
      <c r="G10" s="23"/>
      <c r="H10" s="23"/>
    </row>
    <row r="11" spans="1:10" ht="39.6" customHeight="1" x14ac:dyDescent="0.25">
      <c r="A11" s="27" t="s">
        <v>28</v>
      </c>
      <c r="B11" s="27">
        <v>37</v>
      </c>
      <c r="C11" s="27">
        <v>40</v>
      </c>
      <c r="D11" s="27">
        <v>40</v>
      </c>
      <c r="E11" s="27">
        <v>38</v>
      </c>
      <c r="F11" s="27">
        <v>155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91" t="s">
        <v>2</v>
      </c>
      <c r="B14" s="91"/>
      <c r="C14" s="91"/>
      <c r="D14" s="91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83"/>
      <c r="G17" s="83"/>
      <c r="H17" s="83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84" t="s">
        <v>1</v>
      </c>
      <c r="B19" s="85"/>
      <c r="C19" s="85"/>
      <c r="D19" s="85"/>
      <c r="E19" s="10"/>
      <c r="F19" s="10"/>
      <c r="G19" s="10"/>
      <c r="H19" s="10"/>
      <c r="I19" s="10"/>
      <c r="J19" s="10"/>
    </row>
    <row r="20" spans="1:10" ht="15" x14ac:dyDescent="0.25">
      <c r="A20" s="86" t="s">
        <v>12</v>
      </c>
      <c r="B20" s="86"/>
      <c r="C20" s="87"/>
      <c r="D20" s="87"/>
      <c r="E20" s="87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2025-01-03T06:28:50Z</cp:lastPrinted>
  <dcterms:created xsi:type="dcterms:W3CDTF">2019-10-11T07:43:52Z</dcterms:created>
  <dcterms:modified xsi:type="dcterms:W3CDTF">2025-01-06T10:01:29Z</dcterms:modified>
</cp:coreProperties>
</file>