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Корен\Корен ОбОсн\10-03-25\"/>
    </mc:Choice>
  </mc:AlternateContent>
  <xr:revisionPtr revIDLastSave="0" documentId="13_ncr:1_{99DF03A9-3C47-419F-9F9F-188574F503DA}" xr6:coauthVersionLast="47" xr6:coauthVersionMax="47" xr10:uidLastSave="{00000000-0000-0000-0000-000000000000}"/>
  <bookViews>
    <workbookView xWindow="-120" yWindow="-120" windowWidth="19440" windowHeight="15000" xr2:uid="{B841EEC2-A580-4D98-983C-8392D4830352}"/>
  </bookViews>
  <sheets>
    <sheet name="10-03-25" sheetId="1" r:id="rId1"/>
  </sheets>
  <definedNames>
    <definedName name="_xlnm._FilterDatabase" localSheetId="0" hidden="1">'10-03-25'!$A$4:$WVQ$114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I12" i="1"/>
  <c r="I11" i="1"/>
  <c r="I10" i="1"/>
  <c r="I9" i="1"/>
  <c r="I8" i="1"/>
  <c r="I7" i="1"/>
  <c r="I6" i="1"/>
  <c r="I5" i="1"/>
  <c r="G113" i="1"/>
  <c r="F113" i="1"/>
  <c r="I112" i="1"/>
  <c r="I111" i="1"/>
  <c r="I110" i="1"/>
  <c r="I109" i="1"/>
  <c r="G108" i="1"/>
  <c r="F108" i="1"/>
  <c r="I107" i="1"/>
  <c r="I106" i="1"/>
  <c r="I105" i="1"/>
  <c r="I104" i="1"/>
  <c r="G103" i="1"/>
  <c r="F103" i="1"/>
  <c r="I102" i="1"/>
  <c r="I101" i="1"/>
  <c r="I100" i="1"/>
  <c r="I99" i="1"/>
  <c r="G98" i="1"/>
  <c r="F98" i="1"/>
  <c r="I97" i="1"/>
  <c r="I96" i="1"/>
  <c r="I95" i="1"/>
  <c r="I94" i="1"/>
  <c r="G93" i="1"/>
  <c r="F93" i="1"/>
  <c r="I92" i="1"/>
  <c r="I91" i="1"/>
  <c r="I90" i="1"/>
  <c r="I89" i="1"/>
  <c r="G88" i="1"/>
  <c r="F88" i="1"/>
  <c r="I87" i="1"/>
  <c r="I86" i="1"/>
  <c r="I85" i="1"/>
  <c r="I84" i="1"/>
  <c r="G83" i="1"/>
  <c r="F83" i="1"/>
  <c r="I82" i="1"/>
  <c r="I81" i="1"/>
  <c r="I80" i="1"/>
  <c r="I79" i="1"/>
  <c r="G78" i="1"/>
  <c r="F78" i="1"/>
  <c r="I77" i="1"/>
  <c r="I76" i="1"/>
  <c r="I75" i="1"/>
  <c r="I74" i="1"/>
  <c r="G73" i="1"/>
  <c r="F73" i="1"/>
  <c r="I72" i="1"/>
  <c r="I71" i="1"/>
  <c r="I70" i="1"/>
  <c r="I69" i="1"/>
  <c r="G68" i="1"/>
  <c r="F68" i="1"/>
  <c r="I67" i="1"/>
  <c r="I66" i="1"/>
  <c r="I65" i="1"/>
  <c r="I64" i="1"/>
  <c r="G63" i="1"/>
  <c r="F63" i="1"/>
  <c r="I62" i="1"/>
  <c r="I61" i="1"/>
  <c r="I60" i="1"/>
  <c r="I59" i="1"/>
  <c r="G58" i="1"/>
  <c r="F58" i="1"/>
  <c r="I57" i="1"/>
  <c r="I56" i="1"/>
  <c r="I55" i="1"/>
  <c r="I54" i="1"/>
  <c r="G53" i="1"/>
  <c r="F53" i="1"/>
  <c r="I52" i="1"/>
  <c r="I51" i="1"/>
  <c r="I50" i="1"/>
  <c r="I49" i="1"/>
  <c r="G48" i="1"/>
  <c r="F48" i="1"/>
  <c r="I47" i="1"/>
  <c r="I46" i="1"/>
  <c r="I45" i="1"/>
  <c r="I44" i="1"/>
  <c r="G43" i="1"/>
  <c r="F43" i="1"/>
  <c r="I42" i="1"/>
  <c r="I41" i="1"/>
  <c r="I40" i="1"/>
  <c r="I39" i="1"/>
  <c r="G38" i="1"/>
  <c r="F38" i="1"/>
  <c r="I37" i="1"/>
  <c r="I36" i="1"/>
  <c r="I35" i="1"/>
  <c r="I34" i="1"/>
  <c r="G33" i="1"/>
  <c r="F33" i="1"/>
  <c r="I32" i="1"/>
  <c r="I31" i="1"/>
  <c r="I30" i="1"/>
  <c r="I29" i="1"/>
  <c r="G28" i="1"/>
  <c r="F28" i="1"/>
  <c r="I27" i="1"/>
  <c r="I26" i="1"/>
  <c r="I25" i="1"/>
  <c r="I24" i="1"/>
  <c r="G23" i="1"/>
  <c r="F23" i="1"/>
  <c r="I22" i="1"/>
  <c r="I21" i="1"/>
  <c r="I20" i="1"/>
  <c r="I19" i="1"/>
  <c r="G18" i="1"/>
  <c r="F18" i="1"/>
  <c r="I17" i="1"/>
  <c r="I16" i="1"/>
  <c r="I15" i="1"/>
  <c r="I14" i="1"/>
  <c r="F114" i="1" l="1"/>
  <c r="I13" i="1"/>
  <c r="G114" i="1"/>
  <c r="I28" i="1"/>
  <c r="I33" i="1"/>
  <c r="I48" i="1"/>
  <c r="I53" i="1"/>
  <c r="I68" i="1"/>
  <c r="I73" i="1"/>
  <c r="I88" i="1"/>
  <c r="I93" i="1"/>
  <c r="I108" i="1"/>
  <c r="I113" i="1"/>
  <c r="I23" i="1"/>
  <c r="I43" i="1"/>
  <c r="I63" i="1"/>
  <c r="I83" i="1"/>
  <c r="I103" i="1"/>
  <c r="I38" i="1"/>
  <c r="I58" i="1"/>
  <c r="I78" i="1"/>
  <c r="I98" i="1"/>
  <c r="I18" i="1"/>
  <c r="I114" i="1" l="1"/>
  <c r="J4" i="1" s="1"/>
</calcChain>
</file>

<file path=xl/sharedStrings.xml><?xml version="1.0" encoding="utf-8"?>
<sst xmlns="http://schemas.openxmlformats.org/spreadsheetml/2006/main" count="144" uniqueCount="40">
  <si>
    <t>ПРИЛОЖЕНИЕ  № 1</t>
  </si>
  <si>
    <t>за продажба на прогнозни количества стояща дървесина на корен</t>
  </si>
  <si>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</si>
  <si>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</si>
  <si>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</si>
  <si>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</si>
  <si>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</si>
  <si>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</si>
  <si>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</si>
  <si>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Обща  начална цена. лв. без ДДС</t>
  </si>
  <si>
    <t>Гаранция за участие лв</t>
  </si>
  <si>
    <t>чб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</si>
  <si>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</si>
  <si>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</si>
  <si>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</si>
  <si>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</si>
  <si>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10-03-25</t>
  </si>
  <si>
    <t>237-л</t>
  </si>
  <si>
    <t>384-д</t>
  </si>
  <si>
    <t>384-з</t>
  </si>
  <si>
    <t>384-л</t>
  </si>
  <si>
    <t>384-м</t>
  </si>
  <si>
    <t>390-а</t>
  </si>
  <si>
    <t>390-е</t>
  </si>
  <si>
    <t>391-в</t>
  </si>
  <si>
    <t>391-д</t>
  </si>
  <si>
    <t>392-з</t>
  </si>
  <si>
    <t>393-л</t>
  </si>
  <si>
    <t>393-н</t>
  </si>
  <si>
    <t>393-р</t>
  </si>
  <si>
    <t>393-т</t>
  </si>
  <si>
    <t>394-ж</t>
  </si>
  <si>
    <t>394-д</t>
  </si>
  <si>
    <t>394-е</t>
  </si>
  <si>
    <t>394-и</t>
  </si>
  <si>
    <t>426-г</t>
  </si>
  <si>
    <t>471-д</t>
  </si>
  <si>
    <t>ВСИЧКО ЗА ОБЕКТ : 10-03-25</t>
  </si>
  <si>
    <t>226-з</t>
  </si>
  <si>
    <t>бб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</si>
</sst>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6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0" applyFont="1" applyBorder="1" applyAlignment="1">
      <alignment vertical="justify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top" wrapText="1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2" fillId="0" borderId="3" xfId="0" applyFont="1" applyBorder="1"/>
    <xf numFmtId="0" fontId="2" fillId="2" borderId="3" xfId="0" applyFont="1" applyFill="1" applyBorder="1" applyAlignment="1">
      <alignment horizontal="right"/>
    </xf>
    <xf numFmtId="0" fontId="2" fillId="2" borderId="3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2" fontId="1" fillId="3" borderId="2" xfId="1" applyNumberFormat="1" applyFont="1" applyFill="1" applyBorder="1" applyAlignment="1" applyProtection="1">
      <alignment horizontal="right" vertical="center" wrapText="1"/>
    </xf>
    <xf numFmtId="2" fontId="1" fillId="3" borderId="2" xfId="0" applyNumberFormat="1" applyFont="1" applyFill="1" applyBorder="1" applyAlignment="1">
      <alignment horizontal="right"/>
    </xf>
    <xf numFmtId="1" fontId="6" fillId="4" borderId="2" xfId="0" applyNumberFormat="1" applyFont="1" applyFill="1" applyBorder="1"/>
    <xf numFmtId="14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2" fontId="5" fillId="0" borderId="2" xfId="0" applyNumberFormat="1" applyFont="1" applyBorder="1" applyAlignment="1">
      <alignment horizontal="center"/>
    </xf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1" fillId="0" borderId="5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Border="1" applyAlignment="1">
      <alignment horizontal="center" vertical="distributed"/>
    </xf>
    <xf numFmtId="49" fontId="7" fillId="0" borderId="4" xfId="0" applyNumberFormat="1" applyFont="1" applyBorder="1" applyAlignment="1">
      <alignment horizontal="center" vertical="distributed"/>
    </xf>
    <xf numFmtId="49" fontId="7" fillId="0" borderId="5" xfId="0" applyNumberFormat="1" applyFont="1" applyBorder="1" applyAlignment="1">
      <alignment horizontal="center" vertical="distributed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2" fillId="5" borderId="2" xfId="1" applyNumberFormat="1" applyFont="1" applyFill="1" applyBorder="1" applyAlignment="1" applyProtection="1">
      <alignment horizontal="left" vertical="center"/>
    </xf>
    <xf numFmtId="0" fontId="2" fillId="5" borderId="2" xfId="1" applyNumberFormat="1" applyFont="1" applyFill="1" applyBorder="1" applyAlignment="1" applyProtection="1">
      <alignment horizontal="right" vertical="center" wrapText="1"/>
    </xf>
    <xf numFmtId="2" fontId="2" fillId="5" borderId="2" xfId="1" applyNumberFormat="1" applyFont="1" applyFill="1" applyBorder="1" applyAlignment="1" applyProtection="1">
      <alignment horizontal="right" vertical="center" wrapText="1"/>
    </xf>
  </cellXfs>
  <cellStyles count="2">
    <cellStyle name="Normal_Sheet1" xfId="1" xr:uid="{8E012537-4573-43C2-A534-2E32EBCAFF3F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F072B-39D3-4EE7-A37E-E10C8834D9A5}">
  <sheetPr>
    <pageSetUpPr fitToPage="1"/>
  </sheetPr>
  <dimension ref="B1:K115"/>
  <sheetViews>
    <sheetView tabSelected="1" topLeftCell="A91" workbookViewId="0">
      <selection activeCell="E119" sqref="E119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1" customWidth="1"/>
    <col min="10" max="256" width="9.140625" style="1"/>
    <col min="257" max="257" width="6" style="1" customWidth="1"/>
    <col min="258" max="258" width="10.28515625" style="1" customWidth="1"/>
    <col min="259" max="259" width="11" style="1" customWidth="1"/>
    <col min="260" max="260" width="11.140625" style="1" customWidth="1"/>
    <col min="261" max="261" width="34.140625" style="1" customWidth="1"/>
    <col min="262" max="262" width="12.28515625" style="1" customWidth="1"/>
    <col min="263" max="263" width="13.28515625" style="1" customWidth="1"/>
    <col min="264" max="264" width="11.7109375" style="1" customWidth="1"/>
    <col min="265" max="265" width="11" style="1" customWidth="1"/>
    <col min="266" max="512" width="9.140625" style="1"/>
    <col min="513" max="513" width="6" style="1" customWidth="1"/>
    <col min="514" max="514" width="10.28515625" style="1" customWidth="1"/>
    <col min="515" max="515" width="11" style="1" customWidth="1"/>
    <col min="516" max="516" width="11.140625" style="1" customWidth="1"/>
    <col min="517" max="517" width="34.140625" style="1" customWidth="1"/>
    <col min="518" max="518" width="12.28515625" style="1" customWidth="1"/>
    <col min="519" max="519" width="13.28515625" style="1" customWidth="1"/>
    <col min="520" max="520" width="11.7109375" style="1" customWidth="1"/>
    <col min="521" max="521" width="11" style="1" customWidth="1"/>
    <col min="522" max="768" width="9.140625" style="1"/>
    <col min="769" max="769" width="6" style="1" customWidth="1"/>
    <col min="770" max="770" width="10.28515625" style="1" customWidth="1"/>
    <col min="771" max="771" width="11" style="1" customWidth="1"/>
    <col min="772" max="772" width="11.140625" style="1" customWidth="1"/>
    <col min="773" max="773" width="34.140625" style="1" customWidth="1"/>
    <col min="774" max="774" width="12.28515625" style="1" customWidth="1"/>
    <col min="775" max="775" width="13.28515625" style="1" customWidth="1"/>
    <col min="776" max="776" width="11.7109375" style="1" customWidth="1"/>
    <col min="777" max="777" width="11" style="1" customWidth="1"/>
    <col min="778" max="1024" width="9.140625" style="1"/>
    <col min="1025" max="1025" width="6" style="1" customWidth="1"/>
    <col min="1026" max="1026" width="10.28515625" style="1" customWidth="1"/>
    <col min="1027" max="1027" width="11" style="1" customWidth="1"/>
    <col min="1028" max="1028" width="11.140625" style="1" customWidth="1"/>
    <col min="1029" max="1029" width="34.140625" style="1" customWidth="1"/>
    <col min="1030" max="1030" width="12.28515625" style="1" customWidth="1"/>
    <col min="1031" max="1031" width="13.28515625" style="1" customWidth="1"/>
    <col min="1032" max="1032" width="11.7109375" style="1" customWidth="1"/>
    <col min="1033" max="1033" width="11" style="1" customWidth="1"/>
    <col min="1034" max="1280" width="9.140625" style="1"/>
    <col min="1281" max="1281" width="6" style="1" customWidth="1"/>
    <col min="1282" max="1282" width="10.28515625" style="1" customWidth="1"/>
    <col min="1283" max="1283" width="11" style="1" customWidth="1"/>
    <col min="1284" max="1284" width="11.140625" style="1" customWidth="1"/>
    <col min="1285" max="1285" width="34.140625" style="1" customWidth="1"/>
    <col min="1286" max="1286" width="12.28515625" style="1" customWidth="1"/>
    <col min="1287" max="1287" width="13.28515625" style="1" customWidth="1"/>
    <col min="1288" max="1288" width="11.7109375" style="1" customWidth="1"/>
    <col min="1289" max="1289" width="11" style="1" customWidth="1"/>
    <col min="1290" max="1536" width="9.140625" style="1"/>
    <col min="1537" max="1537" width="6" style="1" customWidth="1"/>
    <col min="1538" max="1538" width="10.28515625" style="1" customWidth="1"/>
    <col min="1539" max="1539" width="11" style="1" customWidth="1"/>
    <col min="1540" max="1540" width="11.140625" style="1" customWidth="1"/>
    <col min="1541" max="1541" width="34.140625" style="1" customWidth="1"/>
    <col min="1542" max="1542" width="12.28515625" style="1" customWidth="1"/>
    <col min="1543" max="1543" width="13.28515625" style="1" customWidth="1"/>
    <col min="1544" max="1544" width="11.7109375" style="1" customWidth="1"/>
    <col min="1545" max="1545" width="11" style="1" customWidth="1"/>
    <col min="1546" max="1792" width="9.140625" style="1"/>
    <col min="1793" max="1793" width="6" style="1" customWidth="1"/>
    <col min="1794" max="1794" width="10.28515625" style="1" customWidth="1"/>
    <col min="1795" max="1795" width="11" style="1" customWidth="1"/>
    <col min="1796" max="1796" width="11.140625" style="1" customWidth="1"/>
    <col min="1797" max="1797" width="34.140625" style="1" customWidth="1"/>
    <col min="1798" max="1798" width="12.28515625" style="1" customWidth="1"/>
    <col min="1799" max="1799" width="13.28515625" style="1" customWidth="1"/>
    <col min="1800" max="1800" width="11.7109375" style="1" customWidth="1"/>
    <col min="1801" max="1801" width="11" style="1" customWidth="1"/>
    <col min="1802" max="2048" width="9.140625" style="1"/>
    <col min="2049" max="2049" width="6" style="1" customWidth="1"/>
    <col min="2050" max="2050" width="10.28515625" style="1" customWidth="1"/>
    <col min="2051" max="2051" width="11" style="1" customWidth="1"/>
    <col min="2052" max="2052" width="11.140625" style="1" customWidth="1"/>
    <col min="2053" max="2053" width="34.140625" style="1" customWidth="1"/>
    <col min="2054" max="2054" width="12.28515625" style="1" customWidth="1"/>
    <col min="2055" max="2055" width="13.28515625" style="1" customWidth="1"/>
    <col min="2056" max="2056" width="11.7109375" style="1" customWidth="1"/>
    <col min="2057" max="2057" width="11" style="1" customWidth="1"/>
    <col min="2058" max="2304" width="9.140625" style="1"/>
    <col min="2305" max="2305" width="6" style="1" customWidth="1"/>
    <col min="2306" max="2306" width="10.28515625" style="1" customWidth="1"/>
    <col min="2307" max="2307" width="11" style="1" customWidth="1"/>
    <col min="2308" max="2308" width="11.140625" style="1" customWidth="1"/>
    <col min="2309" max="2309" width="34.140625" style="1" customWidth="1"/>
    <col min="2310" max="2310" width="12.28515625" style="1" customWidth="1"/>
    <col min="2311" max="2311" width="13.28515625" style="1" customWidth="1"/>
    <col min="2312" max="2312" width="11.7109375" style="1" customWidth="1"/>
    <col min="2313" max="2313" width="11" style="1" customWidth="1"/>
    <col min="2314" max="2560" width="9.140625" style="1"/>
    <col min="2561" max="2561" width="6" style="1" customWidth="1"/>
    <col min="2562" max="2562" width="10.28515625" style="1" customWidth="1"/>
    <col min="2563" max="2563" width="11" style="1" customWidth="1"/>
    <col min="2564" max="2564" width="11.140625" style="1" customWidth="1"/>
    <col min="2565" max="2565" width="34.140625" style="1" customWidth="1"/>
    <col min="2566" max="2566" width="12.28515625" style="1" customWidth="1"/>
    <col min="2567" max="2567" width="13.28515625" style="1" customWidth="1"/>
    <col min="2568" max="2568" width="11.7109375" style="1" customWidth="1"/>
    <col min="2569" max="2569" width="11" style="1" customWidth="1"/>
    <col min="2570" max="2816" width="9.140625" style="1"/>
    <col min="2817" max="2817" width="6" style="1" customWidth="1"/>
    <col min="2818" max="2818" width="10.28515625" style="1" customWidth="1"/>
    <col min="2819" max="2819" width="11" style="1" customWidth="1"/>
    <col min="2820" max="2820" width="11.140625" style="1" customWidth="1"/>
    <col min="2821" max="2821" width="34.140625" style="1" customWidth="1"/>
    <col min="2822" max="2822" width="12.28515625" style="1" customWidth="1"/>
    <col min="2823" max="2823" width="13.28515625" style="1" customWidth="1"/>
    <col min="2824" max="2824" width="11.7109375" style="1" customWidth="1"/>
    <col min="2825" max="2825" width="11" style="1" customWidth="1"/>
    <col min="2826" max="3072" width="9.140625" style="1"/>
    <col min="3073" max="3073" width="6" style="1" customWidth="1"/>
    <col min="3074" max="3074" width="10.28515625" style="1" customWidth="1"/>
    <col min="3075" max="3075" width="11" style="1" customWidth="1"/>
    <col min="3076" max="3076" width="11.140625" style="1" customWidth="1"/>
    <col min="3077" max="3077" width="34.140625" style="1" customWidth="1"/>
    <col min="3078" max="3078" width="12.28515625" style="1" customWidth="1"/>
    <col min="3079" max="3079" width="13.28515625" style="1" customWidth="1"/>
    <col min="3080" max="3080" width="11.7109375" style="1" customWidth="1"/>
    <col min="3081" max="3081" width="11" style="1" customWidth="1"/>
    <col min="3082" max="3328" width="9.140625" style="1"/>
    <col min="3329" max="3329" width="6" style="1" customWidth="1"/>
    <col min="3330" max="3330" width="10.28515625" style="1" customWidth="1"/>
    <col min="3331" max="3331" width="11" style="1" customWidth="1"/>
    <col min="3332" max="3332" width="11.140625" style="1" customWidth="1"/>
    <col min="3333" max="3333" width="34.140625" style="1" customWidth="1"/>
    <col min="3334" max="3334" width="12.28515625" style="1" customWidth="1"/>
    <col min="3335" max="3335" width="13.28515625" style="1" customWidth="1"/>
    <col min="3336" max="3336" width="11.7109375" style="1" customWidth="1"/>
    <col min="3337" max="3337" width="11" style="1" customWidth="1"/>
    <col min="3338" max="3584" width="9.140625" style="1"/>
    <col min="3585" max="3585" width="6" style="1" customWidth="1"/>
    <col min="3586" max="3586" width="10.28515625" style="1" customWidth="1"/>
    <col min="3587" max="3587" width="11" style="1" customWidth="1"/>
    <col min="3588" max="3588" width="11.140625" style="1" customWidth="1"/>
    <col min="3589" max="3589" width="34.140625" style="1" customWidth="1"/>
    <col min="3590" max="3590" width="12.28515625" style="1" customWidth="1"/>
    <col min="3591" max="3591" width="13.28515625" style="1" customWidth="1"/>
    <col min="3592" max="3592" width="11.7109375" style="1" customWidth="1"/>
    <col min="3593" max="3593" width="11" style="1" customWidth="1"/>
    <col min="3594" max="3840" width="9.140625" style="1"/>
    <col min="3841" max="3841" width="6" style="1" customWidth="1"/>
    <col min="3842" max="3842" width="10.28515625" style="1" customWidth="1"/>
    <col min="3843" max="3843" width="11" style="1" customWidth="1"/>
    <col min="3844" max="3844" width="11.140625" style="1" customWidth="1"/>
    <col min="3845" max="3845" width="34.140625" style="1" customWidth="1"/>
    <col min="3846" max="3846" width="12.28515625" style="1" customWidth="1"/>
    <col min="3847" max="3847" width="13.28515625" style="1" customWidth="1"/>
    <col min="3848" max="3848" width="11.7109375" style="1" customWidth="1"/>
    <col min="3849" max="3849" width="11" style="1" customWidth="1"/>
    <col min="3850" max="4096" width="9.140625" style="1"/>
    <col min="4097" max="4097" width="6" style="1" customWidth="1"/>
    <col min="4098" max="4098" width="10.28515625" style="1" customWidth="1"/>
    <col min="4099" max="4099" width="11" style="1" customWidth="1"/>
    <col min="4100" max="4100" width="11.140625" style="1" customWidth="1"/>
    <col min="4101" max="4101" width="34.140625" style="1" customWidth="1"/>
    <col min="4102" max="4102" width="12.28515625" style="1" customWidth="1"/>
    <col min="4103" max="4103" width="13.28515625" style="1" customWidth="1"/>
    <col min="4104" max="4104" width="11.7109375" style="1" customWidth="1"/>
    <col min="4105" max="4105" width="11" style="1" customWidth="1"/>
    <col min="4106" max="4352" width="9.140625" style="1"/>
    <col min="4353" max="4353" width="6" style="1" customWidth="1"/>
    <col min="4354" max="4354" width="10.28515625" style="1" customWidth="1"/>
    <col min="4355" max="4355" width="11" style="1" customWidth="1"/>
    <col min="4356" max="4356" width="11.140625" style="1" customWidth="1"/>
    <col min="4357" max="4357" width="34.140625" style="1" customWidth="1"/>
    <col min="4358" max="4358" width="12.28515625" style="1" customWidth="1"/>
    <col min="4359" max="4359" width="13.28515625" style="1" customWidth="1"/>
    <col min="4360" max="4360" width="11.7109375" style="1" customWidth="1"/>
    <col min="4361" max="4361" width="11" style="1" customWidth="1"/>
    <col min="4362" max="4608" width="9.140625" style="1"/>
    <col min="4609" max="4609" width="6" style="1" customWidth="1"/>
    <col min="4610" max="4610" width="10.28515625" style="1" customWidth="1"/>
    <col min="4611" max="4611" width="11" style="1" customWidth="1"/>
    <col min="4612" max="4612" width="11.140625" style="1" customWidth="1"/>
    <col min="4613" max="4613" width="34.140625" style="1" customWidth="1"/>
    <col min="4614" max="4614" width="12.28515625" style="1" customWidth="1"/>
    <col min="4615" max="4615" width="13.28515625" style="1" customWidth="1"/>
    <col min="4616" max="4616" width="11.7109375" style="1" customWidth="1"/>
    <col min="4617" max="4617" width="11" style="1" customWidth="1"/>
    <col min="4618" max="4864" width="9.140625" style="1"/>
    <col min="4865" max="4865" width="6" style="1" customWidth="1"/>
    <col min="4866" max="4866" width="10.28515625" style="1" customWidth="1"/>
    <col min="4867" max="4867" width="11" style="1" customWidth="1"/>
    <col min="4868" max="4868" width="11.140625" style="1" customWidth="1"/>
    <col min="4869" max="4869" width="34.140625" style="1" customWidth="1"/>
    <col min="4870" max="4870" width="12.28515625" style="1" customWidth="1"/>
    <col min="4871" max="4871" width="13.28515625" style="1" customWidth="1"/>
    <col min="4872" max="4872" width="11.7109375" style="1" customWidth="1"/>
    <col min="4873" max="4873" width="11" style="1" customWidth="1"/>
    <col min="4874" max="5120" width="9.140625" style="1"/>
    <col min="5121" max="5121" width="6" style="1" customWidth="1"/>
    <col min="5122" max="5122" width="10.28515625" style="1" customWidth="1"/>
    <col min="5123" max="5123" width="11" style="1" customWidth="1"/>
    <col min="5124" max="5124" width="11.140625" style="1" customWidth="1"/>
    <col min="5125" max="5125" width="34.140625" style="1" customWidth="1"/>
    <col min="5126" max="5126" width="12.28515625" style="1" customWidth="1"/>
    <col min="5127" max="5127" width="13.28515625" style="1" customWidth="1"/>
    <col min="5128" max="5128" width="11.7109375" style="1" customWidth="1"/>
    <col min="5129" max="5129" width="11" style="1" customWidth="1"/>
    <col min="5130" max="5376" width="9.140625" style="1"/>
    <col min="5377" max="5377" width="6" style="1" customWidth="1"/>
    <col min="5378" max="5378" width="10.28515625" style="1" customWidth="1"/>
    <col min="5379" max="5379" width="11" style="1" customWidth="1"/>
    <col min="5380" max="5380" width="11.140625" style="1" customWidth="1"/>
    <col min="5381" max="5381" width="34.140625" style="1" customWidth="1"/>
    <col min="5382" max="5382" width="12.28515625" style="1" customWidth="1"/>
    <col min="5383" max="5383" width="13.28515625" style="1" customWidth="1"/>
    <col min="5384" max="5384" width="11.7109375" style="1" customWidth="1"/>
    <col min="5385" max="5385" width="11" style="1" customWidth="1"/>
    <col min="5386" max="5632" width="9.140625" style="1"/>
    <col min="5633" max="5633" width="6" style="1" customWidth="1"/>
    <col min="5634" max="5634" width="10.28515625" style="1" customWidth="1"/>
    <col min="5635" max="5635" width="11" style="1" customWidth="1"/>
    <col min="5636" max="5636" width="11.140625" style="1" customWidth="1"/>
    <col min="5637" max="5637" width="34.140625" style="1" customWidth="1"/>
    <col min="5638" max="5638" width="12.28515625" style="1" customWidth="1"/>
    <col min="5639" max="5639" width="13.28515625" style="1" customWidth="1"/>
    <col min="5640" max="5640" width="11.7109375" style="1" customWidth="1"/>
    <col min="5641" max="5641" width="11" style="1" customWidth="1"/>
    <col min="5642" max="5888" width="9.140625" style="1"/>
    <col min="5889" max="5889" width="6" style="1" customWidth="1"/>
    <col min="5890" max="5890" width="10.28515625" style="1" customWidth="1"/>
    <col min="5891" max="5891" width="11" style="1" customWidth="1"/>
    <col min="5892" max="5892" width="11.140625" style="1" customWidth="1"/>
    <col min="5893" max="5893" width="34.140625" style="1" customWidth="1"/>
    <col min="5894" max="5894" width="12.28515625" style="1" customWidth="1"/>
    <col min="5895" max="5895" width="13.28515625" style="1" customWidth="1"/>
    <col min="5896" max="5896" width="11.7109375" style="1" customWidth="1"/>
    <col min="5897" max="5897" width="11" style="1" customWidth="1"/>
    <col min="5898" max="6144" width="9.140625" style="1"/>
    <col min="6145" max="6145" width="6" style="1" customWidth="1"/>
    <col min="6146" max="6146" width="10.28515625" style="1" customWidth="1"/>
    <col min="6147" max="6147" width="11" style="1" customWidth="1"/>
    <col min="6148" max="6148" width="11.140625" style="1" customWidth="1"/>
    <col min="6149" max="6149" width="34.140625" style="1" customWidth="1"/>
    <col min="6150" max="6150" width="12.28515625" style="1" customWidth="1"/>
    <col min="6151" max="6151" width="13.28515625" style="1" customWidth="1"/>
    <col min="6152" max="6152" width="11.7109375" style="1" customWidth="1"/>
    <col min="6153" max="6153" width="11" style="1" customWidth="1"/>
    <col min="6154" max="6400" width="9.140625" style="1"/>
    <col min="6401" max="6401" width="6" style="1" customWidth="1"/>
    <col min="6402" max="6402" width="10.28515625" style="1" customWidth="1"/>
    <col min="6403" max="6403" width="11" style="1" customWidth="1"/>
    <col min="6404" max="6404" width="11.140625" style="1" customWidth="1"/>
    <col min="6405" max="6405" width="34.140625" style="1" customWidth="1"/>
    <col min="6406" max="6406" width="12.28515625" style="1" customWidth="1"/>
    <col min="6407" max="6407" width="13.28515625" style="1" customWidth="1"/>
    <col min="6408" max="6408" width="11.7109375" style="1" customWidth="1"/>
    <col min="6409" max="6409" width="11" style="1" customWidth="1"/>
    <col min="6410" max="6656" width="9.140625" style="1"/>
    <col min="6657" max="6657" width="6" style="1" customWidth="1"/>
    <col min="6658" max="6658" width="10.28515625" style="1" customWidth="1"/>
    <col min="6659" max="6659" width="11" style="1" customWidth="1"/>
    <col min="6660" max="6660" width="11.140625" style="1" customWidth="1"/>
    <col min="6661" max="6661" width="34.140625" style="1" customWidth="1"/>
    <col min="6662" max="6662" width="12.28515625" style="1" customWidth="1"/>
    <col min="6663" max="6663" width="13.28515625" style="1" customWidth="1"/>
    <col min="6664" max="6664" width="11.7109375" style="1" customWidth="1"/>
    <col min="6665" max="6665" width="11" style="1" customWidth="1"/>
    <col min="6666" max="6912" width="9.140625" style="1"/>
    <col min="6913" max="6913" width="6" style="1" customWidth="1"/>
    <col min="6914" max="6914" width="10.28515625" style="1" customWidth="1"/>
    <col min="6915" max="6915" width="11" style="1" customWidth="1"/>
    <col min="6916" max="6916" width="11.140625" style="1" customWidth="1"/>
    <col min="6917" max="6917" width="34.140625" style="1" customWidth="1"/>
    <col min="6918" max="6918" width="12.28515625" style="1" customWidth="1"/>
    <col min="6919" max="6919" width="13.28515625" style="1" customWidth="1"/>
    <col min="6920" max="6920" width="11.7109375" style="1" customWidth="1"/>
    <col min="6921" max="6921" width="11" style="1" customWidth="1"/>
    <col min="6922" max="7168" width="9.140625" style="1"/>
    <col min="7169" max="7169" width="6" style="1" customWidth="1"/>
    <col min="7170" max="7170" width="10.28515625" style="1" customWidth="1"/>
    <col min="7171" max="7171" width="11" style="1" customWidth="1"/>
    <col min="7172" max="7172" width="11.140625" style="1" customWidth="1"/>
    <col min="7173" max="7173" width="34.140625" style="1" customWidth="1"/>
    <col min="7174" max="7174" width="12.28515625" style="1" customWidth="1"/>
    <col min="7175" max="7175" width="13.28515625" style="1" customWidth="1"/>
    <col min="7176" max="7176" width="11.7109375" style="1" customWidth="1"/>
    <col min="7177" max="7177" width="11" style="1" customWidth="1"/>
    <col min="7178" max="7424" width="9.140625" style="1"/>
    <col min="7425" max="7425" width="6" style="1" customWidth="1"/>
    <col min="7426" max="7426" width="10.28515625" style="1" customWidth="1"/>
    <col min="7427" max="7427" width="11" style="1" customWidth="1"/>
    <col min="7428" max="7428" width="11.140625" style="1" customWidth="1"/>
    <col min="7429" max="7429" width="34.140625" style="1" customWidth="1"/>
    <col min="7430" max="7430" width="12.28515625" style="1" customWidth="1"/>
    <col min="7431" max="7431" width="13.28515625" style="1" customWidth="1"/>
    <col min="7432" max="7432" width="11.7109375" style="1" customWidth="1"/>
    <col min="7433" max="7433" width="11" style="1" customWidth="1"/>
    <col min="7434" max="7680" width="9.140625" style="1"/>
    <col min="7681" max="7681" width="6" style="1" customWidth="1"/>
    <col min="7682" max="7682" width="10.28515625" style="1" customWidth="1"/>
    <col min="7683" max="7683" width="11" style="1" customWidth="1"/>
    <col min="7684" max="7684" width="11.140625" style="1" customWidth="1"/>
    <col min="7685" max="7685" width="34.140625" style="1" customWidth="1"/>
    <col min="7686" max="7686" width="12.28515625" style="1" customWidth="1"/>
    <col min="7687" max="7687" width="13.28515625" style="1" customWidth="1"/>
    <col min="7688" max="7688" width="11.7109375" style="1" customWidth="1"/>
    <col min="7689" max="7689" width="11" style="1" customWidth="1"/>
    <col min="7690" max="7936" width="9.140625" style="1"/>
    <col min="7937" max="7937" width="6" style="1" customWidth="1"/>
    <col min="7938" max="7938" width="10.28515625" style="1" customWidth="1"/>
    <col min="7939" max="7939" width="11" style="1" customWidth="1"/>
    <col min="7940" max="7940" width="11.140625" style="1" customWidth="1"/>
    <col min="7941" max="7941" width="34.140625" style="1" customWidth="1"/>
    <col min="7942" max="7942" width="12.28515625" style="1" customWidth="1"/>
    <col min="7943" max="7943" width="13.28515625" style="1" customWidth="1"/>
    <col min="7944" max="7944" width="11.7109375" style="1" customWidth="1"/>
    <col min="7945" max="7945" width="11" style="1" customWidth="1"/>
    <col min="7946" max="8192" width="9.140625" style="1"/>
    <col min="8193" max="8193" width="6" style="1" customWidth="1"/>
    <col min="8194" max="8194" width="10.28515625" style="1" customWidth="1"/>
    <col min="8195" max="8195" width="11" style="1" customWidth="1"/>
    <col min="8196" max="8196" width="11.140625" style="1" customWidth="1"/>
    <col min="8197" max="8197" width="34.140625" style="1" customWidth="1"/>
    <col min="8198" max="8198" width="12.28515625" style="1" customWidth="1"/>
    <col min="8199" max="8199" width="13.28515625" style="1" customWidth="1"/>
    <col min="8200" max="8200" width="11.7109375" style="1" customWidth="1"/>
    <col min="8201" max="8201" width="11" style="1" customWidth="1"/>
    <col min="8202" max="8448" width="9.140625" style="1"/>
    <col min="8449" max="8449" width="6" style="1" customWidth="1"/>
    <col min="8450" max="8450" width="10.28515625" style="1" customWidth="1"/>
    <col min="8451" max="8451" width="11" style="1" customWidth="1"/>
    <col min="8452" max="8452" width="11.140625" style="1" customWidth="1"/>
    <col min="8453" max="8453" width="34.140625" style="1" customWidth="1"/>
    <col min="8454" max="8454" width="12.28515625" style="1" customWidth="1"/>
    <col min="8455" max="8455" width="13.28515625" style="1" customWidth="1"/>
    <col min="8456" max="8456" width="11.7109375" style="1" customWidth="1"/>
    <col min="8457" max="8457" width="11" style="1" customWidth="1"/>
    <col min="8458" max="8704" width="9.140625" style="1"/>
    <col min="8705" max="8705" width="6" style="1" customWidth="1"/>
    <col min="8706" max="8706" width="10.28515625" style="1" customWidth="1"/>
    <col min="8707" max="8707" width="11" style="1" customWidth="1"/>
    <col min="8708" max="8708" width="11.140625" style="1" customWidth="1"/>
    <col min="8709" max="8709" width="34.140625" style="1" customWidth="1"/>
    <col min="8710" max="8710" width="12.28515625" style="1" customWidth="1"/>
    <col min="8711" max="8711" width="13.28515625" style="1" customWidth="1"/>
    <col min="8712" max="8712" width="11.7109375" style="1" customWidth="1"/>
    <col min="8713" max="8713" width="11" style="1" customWidth="1"/>
    <col min="8714" max="8960" width="9.140625" style="1"/>
    <col min="8961" max="8961" width="6" style="1" customWidth="1"/>
    <col min="8962" max="8962" width="10.28515625" style="1" customWidth="1"/>
    <col min="8963" max="8963" width="11" style="1" customWidth="1"/>
    <col min="8964" max="8964" width="11.140625" style="1" customWidth="1"/>
    <col min="8965" max="8965" width="34.140625" style="1" customWidth="1"/>
    <col min="8966" max="8966" width="12.28515625" style="1" customWidth="1"/>
    <col min="8967" max="8967" width="13.28515625" style="1" customWidth="1"/>
    <col min="8968" max="8968" width="11.7109375" style="1" customWidth="1"/>
    <col min="8969" max="8969" width="11" style="1" customWidth="1"/>
    <col min="8970" max="9216" width="9.140625" style="1"/>
    <col min="9217" max="9217" width="6" style="1" customWidth="1"/>
    <col min="9218" max="9218" width="10.28515625" style="1" customWidth="1"/>
    <col min="9219" max="9219" width="11" style="1" customWidth="1"/>
    <col min="9220" max="9220" width="11.140625" style="1" customWidth="1"/>
    <col min="9221" max="9221" width="34.140625" style="1" customWidth="1"/>
    <col min="9222" max="9222" width="12.28515625" style="1" customWidth="1"/>
    <col min="9223" max="9223" width="13.28515625" style="1" customWidth="1"/>
    <col min="9224" max="9224" width="11.7109375" style="1" customWidth="1"/>
    <col min="9225" max="9225" width="11" style="1" customWidth="1"/>
    <col min="9226" max="9472" width="9.140625" style="1"/>
    <col min="9473" max="9473" width="6" style="1" customWidth="1"/>
    <col min="9474" max="9474" width="10.28515625" style="1" customWidth="1"/>
    <col min="9475" max="9475" width="11" style="1" customWidth="1"/>
    <col min="9476" max="9476" width="11.140625" style="1" customWidth="1"/>
    <col min="9477" max="9477" width="34.140625" style="1" customWidth="1"/>
    <col min="9478" max="9478" width="12.28515625" style="1" customWidth="1"/>
    <col min="9479" max="9479" width="13.28515625" style="1" customWidth="1"/>
    <col min="9480" max="9480" width="11.7109375" style="1" customWidth="1"/>
    <col min="9481" max="9481" width="11" style="1" customWidth="1"/>
    <col min="9482" max="9728" width="9.140625" style="1"/>
    <col min="9729" max="9729" width="6" style="1" customWidth="1"/>
    <col min="9730" max="9730" width="10.28515625" style="1" customWidth="1"/>
    <col min="9731" max="9731" width="11" style="1" customWidth="1"/>
    <col min="9732" max="9732" width="11.140625" style="1" customWidth="1"/>
    <col min="9733" max="9733" width="34.140625" style="1" customWidth="1"/>
    <col min="9734" max="9734" width="12.28515625" style="1" customWidth="1"/>
    <col min="9735" max="9735" width="13.28515625" style="1" customWidth="1"/>
    <col min="9736" max="9736" width="11.7109375" style="1" customWidth="1"/>
    <col min="9737" max="9737" width="11" style="1" customWidth="1"/>
    <col min="9738" max="9984" width="9.140625" style="1"/>
    <col min="9985" max="9985" width="6" style="1" customWidth="1"/>
    <col min="9986" max="9986" width="10.28515625" style="1" customWidth="1"/>
    <col min="9987" max="9987" width="11" style="1" customWidth="1"/>
    <col min="9988" max="9988" width="11.140625" style="1" customWidth="1"/>
    <col min="9989" max="9989" width="34.140625" style="1" customWidth="1"/>
    <col min="9990" max="9990" width="12.28515625" style="1" customWidth="1"/>
    <col min="9991" max="9991" width="13.28515625" style="1" customWidth="1"/>
    <col min="9992" max="9992" width="11.7109375" style="1" customWidth="1"/>
    <col min="9993" max="9993" width="11" style="1" customWidth="1"/>
    <col min="9994" max="10240" width="9.140625" style="1"/>
    <col min="10241" max="10241" width="6" style="1" customWidth="1"/>
    <col min="10242" max="10242" width="10.28515625" style="1" customWidth="1"/>
    <col min="10243" max="10243" width="11" style="1" customWidth="1"/>
    <col min="10244" max="10244" width="11.140625" style="1" customWidth="1"/>
    <col min="10245" max="10245" width="34.140625" style="1" customWidth="1"/>
    <col min="10246" max="10246" width="12.28515625" style="1" customWidth="1"/>
    <col min="10247" max="10247" width="13.28515625" style="1" customWidth="1"/>
    <col min="10248" max="10248" width="11.7109375" style="1" customWidth="1"/>
    <col min="10249" max="10249" width="11" style="1" customWidth="1"/>
    <col min="10250" max="10496" width="9.140625" style="1"/>
    <col min="10497" max="10497" width="6" style="1" customWidth="1"/>
    <col min="10498" max="10498" width="10.28515625" style="1" customWidth="1"/>
    <col min="10499" max="10499" width="11" style="1" customWidth="1"/>
    <col min="10500" max="10500" width="11.140625" style="1" customWidth="1"/>
    <col min="10501" max="10501" width="34.140625" style="1" customWidth="1"/>
    <col min="10502" max="10502" width="12.28515625" style="1" customWidth="1"/>
    <col min="10503" max="10503" width="13.28515625" style="1" customWidth="1"/>
    <col min="10504" max="10504" width="11.7109375" style="1" customWidth="1"/>
    <col min="10505" max="10505" width="11" style="1" customWidth="1"/>
    <col min="10506" max="10752" width="9.140625" style="1"/>
    <col min="10753" max="10753" width="6" style="1" customWidth="1"/>
    <col min="10754" max="10754" width="10.28515625" style="1" customWidth="1"/>
    <col min="10755" max="10755" width="11" style="1" customWidth="1"/>
    <col min="10756" max="10756" width="11.140625" style="1" customWidth="1"/>
    <col min="10757" max="10757" width="34.140625" style="1" customWidth="1"/>
    <col min="10758" max="10758" width="12.28515625" style="1" customWidth="1"/>
    <col min="10759" max="10759" width="13.28515625" style="1" customWidth="1"/>
    <col min="10760" max="10760" width="11.7109375" style="1" customWidth="1"/>
    <col min="10761" max="10761" width="11" style="1" customWidth="1"/>
    <col min="10762" max="11008" width="9.140625" style="1"/>
    <col min="11009" max="11009" width="6" style="1" customWidth="1"/>
    <col min="11010" max="11010" width="10.28515625" style="1" customWidth="1"/>
    <col min="11011" max="11011" width="11" style="1" customWidth="1"/>
    <col min="11012" max="11012" width="11.140625" style="1" customWidth="1"/>
    <col min="11013" max="11013" width="34.140625" style="1" customWidth="1"/>
    <col min="11014" max="11014" width="12.28515625" style="1" customWidth="1"/>
    <col min="11015" max="11015" width="13.28515625" style="1" customWidth="1"/>
    <col min="11016" max="11016" width="11.7109375" style="1" customWidth="1"/>
    <col min="11017" max="11017" width="11" style="1" customWidth="1"/>
    <col min="11018" max="11264" width="9.140625" style="1"/>
    <col min="11265" max="11265" width="6" style="1" customWidth="1"/>
    <col min="11266" max="11266" width="10.28515625" style="1" customWidth="1"/>
    <col min="11267" max="11267" width="11" style="1" customWidth="1"/>
    <col min="11268" max="11268" width="11.140625" style="1" customWidth="1"/>
    <col min="11269" max="11269" width="34.140625" style="1" customWidth="1"/>
    <col min="11270" max="11270" width="12.28515625" style="1" customWidth="1"/>
    <col min="11271" max="11271" width="13.28515625" style="1" customWidth="1"/>
    <col min="11272" max="11272" width="11.7109375" style="1" customWidth="1"/>
    <col min="11273" max="11273" width="11" style="1" customWidth="1"/>
    <col min="11274" max="11520" width="9.140625" style="1"/>
    <col min="11521" max="11521" width="6" style="1" customWidth="1"/>
    <col min="11522" max="11522" width="10.28515625" style="1" customWidth="1"/>
    <col min="11523" max="11523" width="11" style="1" customWidth="1"/>
    <col min="11524" max="11524" width="11.140625" style="1" customWidth="1"/>
    <col min="11525" max="11525" width="34.140625" style="1" customWidth="1"/>
    <col min="11526" max="11526" width="12.28515625" style="1" customWidth="1"/>
    <col min="11527" max="11527" width="13.28515625" style="1" customWidth="1"/>
    <col min="11528" max="11528" width="11.7109375" style="1" customWidth="1"/>
    <col min="11529" max="11529" width="11" style="1" customWidth="1"/>
    <col min="11530" max="11776" width="9.140625" style="1"/>
    <col min="11777" max="11777" width="6" style="1" customWidth="1"/>
    <col min="11778" max="11778" width="10.28515625" style="1" customWidth="1"/>
    <col min="11779" max="11779" width="11" style="1" customWidth="1"/>
    <col min="11780" max="11780" width="11.140625" style="1" customWidth="1"/>
    <col min="11781" max="11781" width="34.140625" style="1" customWidth="1"/>
    <col min="11782" max="11782" width="12.28515625" style="1" customWidth="1"/>
    <col min="11783" max="11783" width="13.28515625" style="1" customWidth="1"/>
    <col min="11784" max="11784" width="11.7109375" style="1" customWidth="1"/>
    <col min="11785" max="11785" width="11" style="1" customWidth="1"/>
    <col min="11786" max="12032" width="9.140625" style="1"/>
    <col min="12033" max="12033" width="6" style="1" customWidth="1"/>
    <col min="12034" max="12034" width="10.28515625" style="1" customWidth="1"/>
    <col min="12035" max="12035" width="11" style="1" customWidth="1"/>
    <col min="12036" max="12036" width="11.140625" style="1" customWidth="1"/>
    <col min="12037" max="12037" width="34.140625" style="1" customWidth="1"/>
    <col min="12038" max="12038" width="12.28515625" style="1" customWidth="1"/>
    <col min="12039" max="12039" width="13.28515625" style="1" customWidth="1"/>
    <col min="12040" max="12040" width="11.7109375" style="1" customWidth="1"/>
    <col min="12041" max="12041" width="11" style="1" customWidth="1"/>
    <col min="12042" max="12288" width="9.140625" style="1"/>
    <col min="12289" max="12289" width="6" style="1" customWidth="1"/>
    <col min="12290" max="12290" width="10.28515625" style="1" customWidth="1"/>
    <col min="12291" max="12291" width="11" style="1" customWidth="1"/>
    <col min="12292" max="12292" width="11.140625" style="1" customWidth="1"/>
    <col min="12293" max="12293" width="34.140625" style="1" customWidth="1"/>
    <col min="12294" max="12294" width="12.28515625" style="1" customWidth="1"/>
    <col min="12295" max="12295" width="13.28515625" style="1" customWidth="1"/>
    <col min="12296" max="12296" width="11.7109375" style="1" customWidth="1"/>
    <col min="12297" max="12297" width="11" style="1" customWidth="1"/>
    <col min="12298" max="12544" width="9.140625" style="1"/>
    <col min="12545" max="12545" width="6" style="1" customWidth="1"/>
    <col min="12546" max="12546" width="10.28515625" style="1" customWidth="1"/>
    <col min="12547" max="12547" width="11" style="1" customWidth="1"/>
    <col min="12548" max="12548" width="11.140625" style="1" customWidth="1"/>
    <col min="12549" max="12549" width="34.140625" style="1" customWidth="1"/>
    <col min="12550" max="12550" width="12.28515625" style="1" customWidth="1"/>
    <col min="12551" max="12551" width="13.28515625" style="1" customWidth="1"/>
    <col min="12552" max="12552" width="11.7109375" style="1" customWidth="1"/>
    <col min="12553" max="12553" width="11" style="1" customWidth="1"/>
    <col min="12554" max="12800" width="9.140625" style="1"/>
    <col min="12801" max="12801" width="6" style="1" customWidth="1"/>
    <col min="12802" max="12802" width="10.28515625" style="1" customWidth="1"/>
    <col min="12803" max="12803" width="11" style="1" customWidth="1"/>
    <col min="12804" max="12804" width="11.140625" style="1" customWidth="1"/>
    <col min="12805" max="12805" width="34.140625" style="1" customWidth="1"/>
    <col min="12806" max="12806" width="12.28515625" style="1" customWidth="1"/>
    <col min="12807" max="12807" width="13.28515625" style="1" customWidth="1"/>
    <col min="12808" max="12808" width="11.7109375" style="1" customWidth="1"/>
    <col min="12809" max="12809" width="11" style="1" customWidth="1"/>
    <col min="12810" max="13056" width="9.140625" style="1"/>
    <col min="13057" max="13057" width="6" style="1" customWidth="1"/>
    <col min="13058" max="13058" width="10.28515625" style="1" customWidth="1"/>
    <col min="13059" max="13059" width="11" style="1" customWidth="1"/>
    <col min="13060" max="13060" width="11.140625" style="1" customWidth="1"/>
    <col min="13061" max="13061" width="34.140625" style="1" customWidth="1"/>
    <col min="13062" max="13062" width="12.28515625" style="1" customWidth="1"/>
    <col min="13063" max="13063" width="13.28515625" style="1" customWidth="1"/>
    <col min="13064" max="13064" width="11.7109375" style="1" customWidth="1"/>
    <col min="13065" max="13065" width="11" style="1" customWidth="1"/>
    <col min="13066" max="13312" width="9.140625" style="1"/>
    <col min="13313" max="13313" width="6" style="1" customWidth="1"/>
    <col min="13314" max="13314" width="10.28515625" style="1" customWidth="1"/>
    <col min="13315" max="13315" width="11" style="1" customWidth="1"/>
    <col min="13316" max="13316" width="11.140625" style="1" customWidth="1"/>
    <col min="13317" max="13317" width="34.140625" style="1" customWidth="1"/>
    <col min="13318" max="13318" width="12.28515625" style="1" customWidth="1"/>
    <col min="13319" max="13319" width="13.28515625" style="1" customWidth="1"/>
    <col min="13320" max="13320" width="11.7109375" style="1" customWidth="1"/>
    <col min="13321" max="13321" width="11" style="1" customWidth="1"/>
    <col min="13322" max="13568" width="9.140625" style="1"/>
    <col min="13569" max="13569" width="6" style="1" customWidth="1"/>
    <col min="13570" max="13570" width="10.28515625" style="1" customWidth="1"/>
    <col min="13571" max="13571" width="11" style="1" customWidth="1"/>
    <col min="13572" max="13572" width="11.140625" style="1" customWidth="1"/>
    <col min="13573" max="13573" width="34.140625" style="1" customWidth="1"/>
    <col min="13574" max="13574" width="12.28515625" style="1" customWidth="1"/>
    <col min="13575" max="13575" width="13.28515625" style="1" customWidth="1"/>
    <col min="13576" max="13576" width="11.7109375" style="1" customWidth="1"/>
    <col min="13577" max="13577" width="11" style="1" customWidth="1"/>
    <col min="13578" max="13824" width="9.140625" style="1"/>
    <col min="13825" max="13825" width="6" style="1" customWidth="1"/>
    <col min="13826" max="13826" width="10.28515625" style="1" customWidth="1"/>
    <col min="13827" max="13827" width="11" style="1" customWidth="1"/>
    <col min="13828" max="13828" width="11.140625" style="1" customWidth="1"/>
    <col min="13829" max="13829" width="34.140625" style="1" customWidth="1"/>
    <col min="13830" max="13830" width="12.28515625" style="1" customWidth="1"/>
    <col min="13831" max="13831" width="13.28515625" style="1" customWidth="1"/>
    <col min="13832" max="13832" width="11.7109375" style="1" customWidth="1"/>
    <col min="13833" max="13833" width="11" style="1" customWidth="1"/>
    <col min="13834" max="14080" width="9.140625" style="1"/>
    <col min="14081" max="14081" width="6" style="1" customWidth="1"/>
    <col min="14082" max="14082" width="10.28515625" style="1" customWidth="1"/>
    <col min="14083" max="14083" width="11" style="1" customWidth="1"/>
    <col min="14084" max="14084" width="11.140625" style="1" customWidth="1"/>
    <col min="14085" max="14085" width="34.140625" style="1" customWidth="1"/>
    <col min="14086" max="14086" width="12.28515625" style="1" customWidth="1"/>
    <col min="14087" max="14087" width="13.28515625" style="1" customWidth="1"/>
    <col min="14088" max="14088" width="11.7109375" style="1" customWidth="1"/>
    <col min="14089" max="14089" width="11" style="1" customWidth="1"/>
    <col min="14090" max="14336" width="9.140625" style="1"/>
    <col min="14337" max="14337" width="6" style="1" customWidth="1"/>
    <col min="14338" max="14338" width="10.28515625" style="1" customWidth="1"/>
    <col min="14339" max="14339" width="11" style="1" customWidth="1"/>
    <col min="14340" max="14340" width="11.140625" style="1" customWidth="1"/>
    <col min="14341" max="14341" width="34.140625" style="1" customWidth="1"/>
    <col min="14342" max="14342" width="12.28515625" style="1" customWidth="1"/>
    <col min="14343" max="14343" width="13.28515625" style="1" customWidth="1"/>
    <col min="14344" max="14344" width="11.7109375" style="1" customWidth="1"/>
    <col min="14345" max="14345" width="11" style="1" customWidth="1"/>
    <col min="14346" max="14592" width="9.140625" style="1"/>
    <col min="14593" max="14593" width="6" style="1" customWidth="1"/>
    <col min="14594" max="14594" width="10.28515625" style="1" customWidth="1"/>
    <col min="14595" max="14595" width="11" style="1" customWidth="1"/>
    <col min="14596" max="14596" width="11.140625" style="1" customWidth="1"/>
    <col min="14597" max="14597" width="34.140625" style="1" customWidth="1"/>
    <col min="14598" max="14598" width="12.28515625" style="1" customWidth="1"/>
    <col min="14599" max="14599" width="13.28515625" style="1" customWidth="1"/>
    <col min="14600" max="14600" width="11.7109375" style="1" customWidth="1"/>
    <col min="14601" max="14601" width="11" style="1" customWidth="1"/>
    <col min="14602" max="14848" width="9.140625" style="1"/>
    <col min="14849" max="14849" width="6" style="1" customWidth="1"/>
    <col min="14850" max="14850" width="10.28515625" style="1" customWidth="1"/>
    <col min="14851" max="14851" width="11" style="1" customWidth="1"/>
    <col min="14852" max="14852" width="11.140625" style="1" customWidth="1"/>
    <col min="14853" max="14853" width="34.140625" style="1" customWidth="1"/>
    <col min="14854" max="14854" width="12.28515625" style="1" customWidth="1"/>
    <col min="14855" max="14855" width="13.28515625" style="1" customWidth="1"/>
    <col min="14856" max="14856" width="11.7109375" style="1" customWidth="1"/>
    <col min="14857" max="14857" width="11" style="1" customWidth="1"/>
    <col min="14858" max="15104" width="9.140625" style="1"/>
    <col min="15105" max="15105" width="6" style="1" customWidth="1"/>
    <col min="15106" max="15106" width="10.28515625" style="1" customWidth="1"/>
    <col min="15107" max="15107" width="11" style="1" customWidth="1"/>
    <col min="15108" max="15108" width="11.140625" style="1" customWidth="1"/>
    <col min="15109" max="15109" width="34.140625" style="1" customWidth="1"/>
    <col min="15110" max="15110" width="12.28515625" style="1" customWidth="1"/>
    <col min="15111" max="15111" width="13.28515625" style="1" customWidth="1"/>
    <col min="15112" max="15112" width="11.7109375" style="1" customWidth="1"/>
    <col min="15113" max="15113" width="11" style="1" customWidth="1"/>
    <col min="15114" max="15360" width="9.140625" style="1"/>
    <col min="15361" max="15361" width="6" style="1" customWidth="1"/>
    <col min="15362" max="15362" width="10.28515625" style="1" customWidth="1"/>
    <col min="15363" max="15363" width="11" style="1" customWidth="1"/>
    <col min="15364" max="15364" width="11.140625" style="1" customWidth="1"/>
    <col min="15365" max="15365" width="34.140625" style="1" customWidth="1"/>
    <col min="15366" max="15366" width="12.28515625" style="1" customWidth="1"/>
    <col min="15367" max="15367" width="13.28515625" style="1" customWidth="1"/>
    <col min="15368" max="15368" width="11.7109375" style="1" customWidth="1"/>
    <col min="15369" max="15369" width="11" style="1" customWidth="1"/>
    <col min="15370" max="15616" width="9.140625" style="1"/>
    <col min="15617" max="15617" width="6" style="1" customWidth="1"/>
    <col min="15618" max="15618" width="10.28515625" style="1" customWidth="1"/>
    <col min="15619" max="15619" width="11" style="1" customWidth="1"/>
    <col min="15620" max="15620" width="11.140625" style="1" customWidth="1"/>
    <col min="15621" max="15621" width="34.140625" style="1" customWidth="1"/>
    <col min="15622" max="15622" width="12.28515625" style="1" customWidth="1"/>
    <col min="15623" max="15623" width="13.28515625" style="1" customWidth="1"/>
    <col min="15624" max="15624" width="11.7109375" style="1" customWidth="1"/>
    <col min="15625" max="15625" width="11" style="1" customWidth="1"/>
    <col min="15626" max="15872" width="9.140625" style="1"/>
    <col min="15873" max="15873" width="6" style="1" customWidth="1"/>
    <col min="15874" max="15874" width="10.28515625" style="1" customWidth="1"/>
    <col min="15875" max="15875" width="11" style="1" customWidth="1"/>
    <col min="15876" max="15876" width="11.140625" style="1" customWidth="1"/>
    <col min="15877" max="15877" width="34.140625" style="1" customWidth="1"/>
    <col min="15878" max="15878" width="12.28515625" style="1" customWidth="1"/>
    <col min="15879" max="15879" width="13.28515625" style="1" customWidth="1"/>
    <col min="15880" max="15880" width="11.7109375" style="1" customWidth="1"/>
    <col min="15881" max="15881" width="11" style="1" customWidth="1"/>
    <col min="15882" max="16128" width="9.140625" style="1"/>
    <col min="16129" max="16129" width="6" style="1" customWidth="1"/>
    <col min="16130" max="16130" width="10.28515625" style="1" customWidth="1"/>
    <col min="16131" max="16131" width="11" style="1" customWidth="1"/>
    <col min="16132" max="16132" width="11.140625" style="1" customWidth="1"/>
    <col min="16133" max="16133" width="34.140625" style="1" customWidth="1"/>
    <col min="16134" max="16134" width="12.28515625" style="1" customWidth="1"/>
    <col min="16135" max="16135" width="13.28515625" style="1" customWidth="1"/>
    <col min="16136" max="16136" width="11.7109375" style="1" customWidth="1"/>
    <col min="16137" max="16137" width="11" style="1" customWidth="1"/>
    <col min="16138" max="16384" width="9.140625" style="1"/>
  </cols>
  <sheetData>
    <row r="1" spans="2:11" x14ac:dyDescent="0.2">
      <c r="B1" s="27" t="s">
        <v>0</v>
      </c>
      <c r="C1" s="27"/>
      <c r="D1" s="27"/>
      <c r="E1" s="27"/>
      <c r="F1" s="27"/>
      <c r="G1" s="27"/>
      <c r="H1" s="27"/>
      <c r="I1" s="27"/>
    </row>
    <row r="2" spans="2:11" x14ac:dyDescent="0.2">
      <c r="B2" s="28" t="s">
        <v>1</v>
      </c>
      <c r="C2" s="28"/>
      <c r="D2" s="28"/>
      <c r="E2" s="28"/>
      <c r="F2" s="28"/>
      <c r="G2" s="28"/>
      <c r="H2" s="28"/>
      <c r="I2" s="28"/>
    </row>
    <row r="3" spans="2:11" ht="51.75" customHeight="1" x14ac:dyDescent="0.2">
      <c r="B3" s="2" t="s">
        <v>2</v>
      </c>
      <c r="C3" s="3" t="s">
        <v>3</v>
      </c>
      <c r="D3" s="3" t="s">
        <v>4</v>
      </c>
      <c r="E3" s="2" t="s">
        <v>5</v>
      </c>
      <c r="F3" s="3" t="s">
        <v>6</v>
      </c>
      <c r="G3" s="3" t="s">
        <v>7</v>
      </c>
      <c r="H3" s="4" t="s">
        <v>8</v>
      </c>
      <c r="I3" s="5" t="s">
        <v>9</v>
      </c>
      <c r="J3" s="6" t="s">
        <v>10</v>
      </c>
      <c r="K3" s="7"/>
    </row>
    <row r="4" spans="2:11" x14ac:dyDescent="0.2">
      <c r="B4" s="8">
        <v>1</v>
      </c>
      <c r="C4" s="9">
        <v>2</v>
      </c>
      <c r="D4" s="9">
        <v>3</v>
      </c>
      <c r="E4" s="8">
        <v>4</v>
      </c>
      <c r="F4" s="9">
        <v>5</v>
      </c>
      <c r="G4" s="9">
        <v>6</v>
      </c>
      <c r="H4" s="9">
        <v>7</v>
      </c>
      <c r="I4" s="10">
        <v>8</v>
      </c>
      <c r="J4" s="29">
        <f>I114*5%</f>
        <v>5776.9500000000007</v>
      </c>
    </row>
    <row r="5" spans="2:11" x14ac:dyDescent="0.2">
      <c r="B5" s="37" t="s">
        <v>16</v>
      </c>
      <c r="C5" s="30" t="s">
        <v>38</v>
      </c>
      <c r="D5" s="33" t="s">
        <v>11</v>
      </c>
      <c r="E5" s="43" t="s">
        <v>12</v>
      </c>
      <c r="F5" s="44">
        <v>2</v>
      </c>
      <c r="G5" s="44">
        <v>3</v>
      </c>
      <c r="H5" s="45">
        <v>49</v>
      </c>
      <c r="I5" s="13">
        <f t="shared" ref="I5:I12" si="0">H5*G5</f>
        <v>147</v>
      </c>
      <c r="J5" s="29"/>
    </row>
    <row r="6" spans="2:11" x14ac:dyDescent="0.2">
      <c r="B6" s="38"/>
      <c r="C6" s="31"/>
      <c r="D6" s="34"/>
      <c r="E6" s="14" t="s">
        <v>13</v>
      </c>
      <c r="F6" s="11">
        <v>2</v>
      </c>
      <c r="G6" s="11">
        <v>3</v>
      </c>
      <c r="H6" s="12">
        <v>34</v>
      </c>
      <c r="I6" s="13">
        <f t="shared" si="0"/>
        <v>102</v>
      </c>
      <c r="J6" s="29"/>
    </row>
    <row r="7" spans="2:11" x14ac:dyDescent="0.2">
      <c r="B7" s="38"/>
      <c r="C7" s="31"/>
      <c r="D7" s="34"/>
      <c r="E7" s="14" t="s">
        <v>14</v>
      </c>
      <c r="F7" s="15">
        <v>9</v>
      </c>
      <c r="G7" s="11">
        <v>15</v>
      </c>
      <c r="H7" s="12">
        <v>34</v>
      </c>
      <c r="I7" s="13">
        <f t="shared" si="0"/>
        <v>510</v>
      </c>
      <c r="J7" s="29"/>
    </row>
    <row r="8" spans="2:11" x14ac:dyDescent="0.2">
      <c r="B8" s="38"/>
      <c r="C8" s="31"/>
      <c r="D8" s="34"/>
      <c r="E8" s="16" t="s">
        <v>15</v>
      </c>
      <c r="F8" s="17">
        <v>186</v>
      </c>
      <c r="G8" s="18">
        <v>310</v>
      </c>
      <c r="H8" s="12">
        <v>34</v>
      </c>
      <c r="I8" s="13">
        <f t="shared" si="0"/>
        <v>10540</v>
      </c>
      <c r="J8" s="29"/>
    </row>
    <row r="9" spans="2:11" x14ac:dyDescent="0.2">
      <c r="B9" s="38"/>
      <c r="C9" s="31"/>
      <c r="D9" s="33" t="s">
        <v>39</v>
      </c>
      <c r="E9" s="43" t="s">
        <v>12</v>
      </c>
      <c r="F9" s="44"/>
      <c r="G9" s="44"/>
      <c r="H9" s="45">
        <v>49</v>
      </c>
      <c r="I9" s="13">
        <f t="shared" si="0"/>
        <v>0</v>
      </c>
      <c r="J9" s="29"/>
    </row>
    <row r="10" spans="2:11" x14ac:dyDescent="0.2">
      <c r="B10" s="38"/>
      <c r="C10" s="31"/>
      <c r="D10" s="34"/>
      <c r="E10" s="14" t="s">
        <v>13</v>
      </c>
      <c r="F10" s="11"/>
      <c r="G10" s="11"/>
      <c r="H10" s="12">
        <v>34</v>
      </c>
      <c r="I10" s="13">
        <f t="shared" si="0"/>
        <v>0</v>
      </c>
      <c r="J10" s="29"/>
    </row>
    <row r="11" spans="2:11" x14ac:dyDescent="0.2">
      <c r="B11" s="38"/>
      <c r="C11" s="31"/>
      <c r="D11" s="34"/>
      <c r="E11" s="14" t="s">
        <v>14</v>
      </c>
      <c r="F11" s="15">
        <v>5</v>
      </c>
      <c r="G11" s="11">
        <v>8</v>
      </c>
      <c r="H11" s="12">
        <v>34</v>
      </c>
      <c r="I11" s="13">
        <f t="shared" si="0"/>
        <v>272</v>
      </c>
      <c r="J11" s="29"/>
    </row>
    <row r="12" spans="2:11" x14ac:dyDescent="0.2">
      <c r="B12" s="38"/>
      <c r="C12" s="32"/>
      <c r="D12" s="34"/>
      <c r="E12" s="16" t="s">
        <v>15</v>
      </c>
      <c r="F12" s="17">
        <v>95</v>
      </c>
      <c r="G12" s="18">
        <v>158</v>
      </c>
      <c r="H12" s="12">
        <v>34</v>
      </c>
      <c r="I12" s="13">
        <f t="shared" si="0"/>
        <v>5372</v>
      </c>
      <c r="J12" s="29"/>
    </row>
    <row r="13" spans="2:11" x14ac:dyDescent="0.2">
      <c r="B13" s="38"/>
      <c r="C13" s="19"/>
      <c r="D13" s="20"/>
      <c r="E13" s="21"/>
      <c r="F13" s="22">
        <f>SUM(F5:F12)</f>
        <v>299</v>
      </c>
      <c r="G13" s="22">
        <f t="shared" ref="G13:I13" si="1">SUM(G5:G12)</f>
        <v>497</v>
      </c>
      <c r="H13" s="22"/>
      <c r="I13" s="24">
        <f t="shared" si="1"/>
        <v>16943</v>
      </c>
      <c r="J13" s="29"/>
    </row>
    <row r="14" spans="2:11" x14ac:dyDescent="0.2">
      <c r="B14" s="38"/>
      <c r="C14" s="36" t="s">
        <v>17</v>
      </c>
      <c r="D14" s="33" t="s">
        <v>11</v>
      </c>
      <c r="E14" s="43" t="s">
        <v>12</v>
      </c>
      <c r="F14" s="44"/>
      <c r="G14" s="44"/>
      <c r="H14" s="45">
        <v>49</v>
      </c>
      <c r="I14" s="13">
        <f>H14*G14</f>
        <v>0</v>
      </c>
      <c r="J14" s="29"/>
    </row>
    <row r="15" spans="2:11" x14ac:dyDescent="0.2">
      <c r="B15" s="38"/>
      <c r="C15" s="36"/>
      <c r="D15" s="34"/>
      <c r="E15" s="14" t="s">
        <v>13</v>
      </c>
      <c r="F15" s="11"/>
      <c r="G15" s="11"/>
      <c r="H15" s="12">
        <v>34</v>
      </c>
      <c r="I15" s="13">
        <f>H15*G15</f>
        <v>0</v>
      </c>
      <c r="J15" s="29"/>
    </row>
    <row r="16" spans="2:11" x14ac:dyDescent="0.2">
      <c r="B16" s="38"/>
      <c r="C16" s="36"/>
      <c r="D16" s="34"/>
      <c r="E16" s="14" t="s">
        <v>14</v>
      </c>
      <c r="F16" s="15">
        <v>15</v>
      </c>
      <c r="G16" s="11">
        <v>23</v>
      </c>
      <c r="H16" s="12">
        <v>34</v>
      </c>
      <c r="I16" s="13">
        <f>H16*G16</f>
        <v>782</v>
      </c>
      <c r="J16" s="29"/>
    </row>
    <row r="17" spans="2:10" x14ac:dyDescent="0.2">
      <c r="B17" s="38"/>
      <c r="C17" s="30"/>
      <c r="D17" s="34"/>
      <c r="E17" s="16" t="s">
        <v>15</v>
      </c>
      <c r="F17" s="17">
        <v>300</v>
      </c>
      <c r="G17" s="18">
        <v>462</v>
      </c>
      <c r="H17" s="12">
        <v>34</v>
      </c>
      <c r="I17" s="13">
        <f>H17*G17</f>
        <v>15708</v>
      </c>
      <c r="J17" s="29"/>
    </row>
    <row r="18" spans="2:10" x14ac:dyDescent="0.2">
      <c r="B18" s="38"/>
      <c r="C18" s="19"/>
      <c r="D18" s="20"/>
      <c r="E18" s="21"/>
      <c r="F18" s="22">
        <f>SUM(F14:F17)</f>
        <v>315</v>
      </c>
      <c r="G18" s="22">
        <f>SUM(G14:G17)</f>
        <v>485</v>
      </c>
      <c r="H18" s="23"/>
      <c r="I18" s="24">
        <f>SUM(I14:I17)</f>
        <v>16490</v>
      </c>
      <c r="J18" s="29"/>
    </row>
    <row r="19" spans="2:10" x14ac:dyDescent="0.2">
      <c r="B19" s="38"/>
      <c r="C19" s="30" t="s">
        <v>18</v>
      </c>
      <c r="D19" s="33" t="s">
        <v>11</v>
      </c>
      <c r="E19" s="43" t="s">
        <v>12</v>
      </c>
      <c r="F19" s="44"/>
      <c r="G19" s="44"/>
      <c r="H19" s="45">
        <v>49</v>
      </c>
      <c r="I19" s="13">
        <f>H19*G19</f>
        <v>0</v>
      </c>
      <c r="J19" s="29"/>
    </row>
    <row r="20" spans="2:10" x14ac:dyDescent="0.2">
      <c r="B20" s="38"/>
      <c r="C20" s="31"/>
      <c r="D20" s="34"/>
      <c r="E20" s="14" t="s">
        <v>13</v>
      </c>
      <c r="F20" s="11"/>
      <c r="G20" s="11"/>
      <c r="H20" s="12">
        <v>34</v>
      </c>
      <c r="I20" s="13">
        <f>H20*G20</f>
        <v>0</v>
      </c>
      <c r="J20" s="29"/>
    </row>
    <row r="21" spans="2:10" x14ac:dyDescent="0.2">
      <c r="B21" s="38"/>
      <c r="C21" s="31"/>
      <c r="D21" s="34"/>
      <c r="E21" s="14" t="s">
        <v>14</v>
      </c>
      <c r="F21" s="15"/>
      <c r="G21" s="11"/>
      <c r="H21" s="12">
        <v>34</v>
      </c>
      <c r="I21" s="13">
        <f>H21*G21</f>
        <v>0</v>
      </c>
      <c r="J21" s="29"/>
    </row>
    <row r="22" spans="2:10" x14ac:dyDescent="0.2">
      <c r="B22" s="38"/>
      <c r="C22" s="32"/>
      <c r="D22" s="35"/>
      <c r="E22" s="16" t="s">
        <v>15</v>
      </c>
      <c r="F22" s="17">
        <v>30</v>
      </c>
      <c r="G22" s="18">
        <v>46</v>
      </c>
      <c r="H22" s="12">
        <v>34</v>
      </c>
      <c r="I22" s="13">
        <f>H22*G22</f>
        <v>1564</v>
      </c>
      <c r="J22" s="29"/>
    </row>
    <row r="23" spans="2:10" x14ac:dyDescent="0.2">
      <c r="B23" s="38"/>
      <c r="C23" s="19"/>
      <c r="D23" s="20"/>
      <c r="E23" s="21"/>
      <c r="F23" s="22">
        <f>SUM(F19:F22)</f>
        <v>30</v>
      </c>
      <c r="G23" s="22">
        <f>SUM(G19:G22)</f>
        <v>46</v>
      </c>
      <c r="H23" s="23"/>
      <c r="I23" s="24">
        <f>SUM(I19:I22)</f>
        <v>1564</v>
      </c>
      <c r="J23" s="29"/>
    </row>
    <row r="24" spans="2:10" x14ac:dyDescent="0.2">
      <c r="B24" s="38"/>
      <c r="C24" s="30" t="s">
        <v>19</v>
      </c>
      <c r="D24" s="33" t="s">
        <v>11</v>
      </c>
      <c r="E24" s="43" t="s">
        <v>12</v>
      </c>
      <c r="F24" s="44"/>
      <c r="G24" s="44"/>
      <c r="H24" s="45">
        <v>49</v>
      </c>
      <c r="I24" s="13">
        <f>H24*G24</f>
        <v>0</v>
      </c>
      <c r="J24" s="29"/>
    </row>
    <row r="25" spans="2:10" x14ac:dyDescent="0.2">
      <c r="B25" s="38"/>
      <c r="C25" s="31"/>
      <c r="D25" s="34"/>
      <c r="E25" s="14" t="s">
        <v>13</v>
      </c>
      <c r="F25" s="11"/>
      <c r="G25" s="11"/>
      <c r="H25" s="12">
        <v>34</v>
      </c>
      <c r="I25" s="13">
        <f>H25*G25</f>
        <v>0</v>
      </c>
      <c r="J25" s="29"/>
    </row>
    <row r="26" spans="2:10" x14ac:dyDescent="0.2">
      <c r="B26" s="38"/>
      <c r="C26" s="31"/>
      <c r="D26" s="34"/>
      <c r="E26" s="14" t="s">
        <v>14</v>
      </c>
      <c r="F26" s="15"/>
      <c r="G26" s="11"/>
      <c r="H26" s="12">
        <v>34</v>
      </c>
      <c r="I26" s="13">
        <f>H26*G26</f>
        <v>0</v>
      </c>
      <c r="J26" s="29"/>
    </row>
    <row r="27" spans="2:10" x14ac:dyDescent="0.2">
      <c r="B27" s="38"/>
      <c r="C27" s="32"/>
      <c r="D27" s="35"/>
      <c r="E27" s="16" t="s">
        <v>15</v>
      </c>
      <c r="F27" s="17">
        <v>42</v>
      </c>
      <c r="G27" s="18">
        <v>65</v>
      </c>
      <c r="H27" s="12">
        <v>34</v>
      </c>
      <c r="I27" s="13">
        <f>H27*G27</f>
        <v>2210</v>
      </c>
      <c r="J27" s="29"/>
    </row>
    <row r="28" spans="2:10" x14ac:dyDescent="0.2">
      <c r="B28" s="38"/>
      <c r="C28" s="19"/>
      <c r="D28" s="20"/>
      <c r="E28" s="21"/>
      <c r="F28" s="22">
        <f>SUM(F24:F27)</f>
        <v>42</v>
      </c>
      <c r="G28" s="22">
        <f>SUM(G24:G27)</f>
        <v>65</v>
      </c>
      <c r="H28" s="23"/>
      <c r="I28" s="24">
        <f>SUM(I24:I27)</f>
        <v>2210</v>
      </c>
      <c r="J28" s="29"/>
    </row>
    <row r="29" spans="2:10" x14ac:dyDescent="0.2">
      <c r="B29" s="38"/>
      <c r="C29" s="30" t="s">
        <v>20</v>
      </c>
      <c r="D29" s="33" t="s">
        <v>11</v>
      </c>
      <c r="E29" s="43" t="s">
        <v>12</v>
      </c>
      <c r="F29" s="44"/>
      <c r="G29" s="44"/>
      <c r="H29" s="45">
        <v>49</v>
      </c>
      <c r="I29" s="13">
        <f>H29*G29</f>
        <v>0</v>
      </c>
      <c r="J29" s="29"/>
    </row>
    <row r="30" spans="2:10" x14ac:dyDescent="0.2">
      <c r="B30" s="38"/>
      <c r="C30" s="31"/>
      <c r="D30" s="34"/>
      <c r="E30" s="14" t="s">
        <v>13</v>
      </c>
      <c r="F30" s="11"/>
      <c r="G30" s="11"/>
      <c r="H30" s="12">
        <v>34</v>
      </c>
      <c r="I30" s="13">
        <f>H30*G30</f>
        <v>0</v>
      </c>
      <c r="J30" s="29"/>
    </row>
    <row r="31" spans="2:10" x14ac:dyDescent="0.2">
      <c r="B31" s="38"/>
      <c r="C31" s="31"/>
      <c r="D31" s="34"/>
      <c r="E31" s="14" t="s">
        <v>14</v>
      </c>
      <c r="F31" s="15"/>
      <c r="G31" s="11"/>
      <c r="H31" s="12">
        <v>34</v>
      </c>
      <c r="I31" s="13">
        <f>H31*G31</f>
        <v>0</v>
      </c>
      <c r="J31" s="29"/>
    </row>
    <row r="32" spans="2:10" x14ac:dyDescent="0.2">
      <c r="B32" s="38"/>
      <c r="C32" s="32"/>
      <c r="D32" s="35"/>
      <c r="E32" s="16" t="s">
        <v>15</v>
      </c>
      <c r="F32" s="17">
        <v>3</v>
      </c>
      <c r="G32" s="18">
        <v>5</v>
      </c>
      <c r="H32" s="12">
        <v>34</v>
      </c>
      <c r="I32" s="13">
        <f>H32*G32</f>
        <v>170</v>
      </c>
      <c r="J32" s="29"/>
    </row>
    <row r="33" spans="2:10" x14ac:dyDescent="0.2">
      <c r="B33" s="38"/>
      <c r="C33" s="19"/>
      <c r="D33" s="20"/>
      <c r="E33" s="21"/>
      <c r="F33" s="22">
        <f>SUM(F29:F32)</f>
        <v>3</v>
      </c>
      <c r="G33" s="22">
        <f>SUM(G29:G32)</f>
        <v>5</v>
      </c>
      <c r="H33" s="23"/>
      <c r="I33" s="24">
        <f>SUM(I29:I32)</f>
        <v>170</v>
      </c>
      <c r="J33" s="29"/>
    </row>
    <row r="34" spans="2:10" x14ac:dyDescent="0.2">
      <c r="B34" s="38"/>
      <c r="C34" s="30" t="s">
        <v>21</v>
      </c>
      <c r="D34" s="33" t="s">
        <v>11</v>
      </c>
      <c r="E34" s="43" t="s">
        <v>12</v>
      </c>
      <c r="F34" s="44"/>
      <c r="G34" s="44"/>
      <c r="H34" s="45">
        <v>49</v>
      </c>
      <c r="I34" s="13">
        <f>H34*G34</f>
        <v>0</v>
      </c>
      <c r="J34" s="29"/>
    </row>
    <row r="35" spans="2:10" x14ac:dyDescent="0.2">
      <c r="B35" s="38"/>
      <c r="C35" s="31"/>
      <c r="D35" s="34"/>
      <c r="E35" s="14" t="s">
        <v>13</v>
      </c>
      <c r="F35" s="11">
        <v>1</v>
      </c>
      <c r="G35" s="11">
        <v>2</v>
      </c>
      <c r="H35" s="12">
        <v>34</v>
      </c>
      <c r="I35" s="13">
        <f>H35*G35</f>
        <v>68</v>
      </c>
      <c r="J35" s="29"/>
    </row>
    <row r="36" spans="2:10" x14ac:dyDescent="0.2">
      <c r="B36" s="38"/>
      <c r="C36" s="31"/>
      <c r="D36" s="34"/>
      <c r="E36" s="14" t="s">
        <v>14</v>
      </c>
      <c r="F36" s="15">
        <v>7</v>
      </c>
      <c r="G36" s="11">
        <v>11</v>
      </c>
      <c r="H36" s="12">
        <v>34</v>
      </c>
      <c r="I36" s="13">
        <f>H36*G36</f>
        <v>374</v>
      </c>
      <c r="J36" s="29"/>
    </row>
    <row r="37" spans="2:10" x14ac:dyDescent="0.2">
      <c r="B37" s="38"/>
      <c r="C37" s="32"/>
      <c r="D37" s="35"/>
      <c r="E37" s="16" t="s">
        <v>15</v>
      </c>
      <c r="F37" s="17">
        <v>131</v>
      </c>
      <c r="G37" s="18">
        <v>202</v>
      </c>
      <c r="H37" s="12">
        <v>34</v>
      </c>
      <c r="I37" s="13">
        <f>H37*G37</f>
        <v>6868</v>
      </c>
      <c r="J37" s="29"/>
    </row>
    <row r="38" spans="2:10" x14ac:dyDescent="0.2">
      <c r="B38" s="38"/>
      <c r="C38" s="19"/>
      <c r="D38" s="20"/>
      <c r="E38" s="21"/>
      <c r="F38" s="22">
        <f>SUM(F34:F37)</f>
        <v>139</v>
      </c>
      <c r="G38" s="22">
        <f>SUM(G34:G37)</f>
        <v>215</v>
      </c>
      <c r="H38" s="23"/>
      <c r="I38" s="24">
        <f>SUM(I34:I37)</f>
        <v>7310</v>
      </c>
      <c r="J38" s="29"/>
    </row>
    <row r="39" spans="2:10" x14ac:dyDescent="0.2">
      <c r="B39" s="38"/>
      <c r="C39" s="30" t="s">
        <v>22</v>
      </c>
      <c r="D39" s="33" t="s">
        <v>11</v>
      </c>
      <c r="E39" s="43" t="s">
        <v>12</v>
      </c>
      <c r="F39" s="44"/>
      <c r="G39" s="44"/>
      <c r="H39" s="45">
        <v>49</v>
      </c>
      <c r="I39" s="13">
        <f>H39*G39</f>
        <v>0</v>
      </c>
      <c r="J39" s="29"/>
    </row>
    <row r="40" spans="2:10" x14ac:dyDescent="0.2">
      <c r="B40" s="38"/>
      <c r="C40" s="31"/>
      <c r="D40" s="34"/>
      <c r="E40" s="14" t="s">
        <v>13</v>
      </c>
      <c r="F40" s="11"/>
      <c r="G40" s="11"/>
      <c r="H40" s="12">
        <v>34</v>
      </c>
      <c r="I40" s="13">
        <f>H40*G40</f>
        <v>0</v>
      </c>
      <c r="J40" s="29"/>
    </row>
    <row r="41" spans="2:10" x14ac:dyDescent="0.2">
      <c r="B41" s="38"/>
      <c r="C41" s="31"/>
      <c r="D41" s="34"/>
      <c r="E41" s="14" t="s">
        <v>14</v>
      </c>
      <c r="F41" s="15"/>
      <c r="G41" s="11"/>
      <c r="H41" s="12">
        <v>34</v>
      </c>
      <c r="I41" s="13">
        <f>H41*G41</f>
        <v>0</v>
      </c>
      <c r="J41" s="29"/>
    </row>
    <row r="42" spans="2:10" x14ac:dyDescent="0.2">
      <c r="B42" s="38"/>
      <c r="C42" s="32"/>
      <c r="D42" s="35"/>
      <c r="E42" s="16" t="s">
        <v>15</v>
      </c>
      <c r="F42" s="17">
        <v>188</v>
      </c>
      <c r="G42" s="18">
        <v>289</v>
      </c>
      <c r="H42" s="12">
        <v>34</v>
      </c>
      <c r="I42" s="13">
        <f>H42*G42</f>
        <v>9826</v>
      </c>
      <c r="J42" s="29"/>
    </row>
    <row r="43" spans="2:10" x14ac:dyDescent="0.2">
      <c r="B43" s="38"/>
      <c r="C43" s="19"/>
      <c r="D43" s="20"/>
      <c r="E43" s="21"/>
      <c r="F43" s="22">
        <f>SUM(F39:F42)</f>
        <v>188</v>
      </c>
      <c r="G43" s="22">
        <f>SUM(G39:G42)</f>
        <v>289</v>
      </c>
      <c r="H43" s="23"/>
      <c r="I43" s="24">
        <f>SUM(I39:I42)</f>
        <v>9826</v>
      </c>
      <c r="J43" s="29"/>
    </row>
    <row r="44" spans="2:10" x14ac:dyDescent="0.2">
      <c r="B44" s="38"/>
      <c r="C44" s="30" t="s">
        <v>23</v>
      </c>
      <c r="D44" s="33" t="s">
        <v>11</v>
      </c>
      <c r="E44" s="43" t="s">
        <v>12</v>
      </c>
      <c r="F44" s="44"/>
      <c r="G44" s="44"/>
      <c r="H44" s="45">
        <v>49</v>
      </c>
      <c r="I44" s="13">
        <f>H44*G44</f>
        <v>0</v>
      </c>
      <c r="J44" s="29"/>
    </row>
    <row r="45" spans="2:10" x14ac:dyDescent="0.2">
      <c r="B45" s="38"/>
      <c r="C45" s="31"/>
      <c r="D45" s="34"/>
      <c r="E45" s="14" t="s">
        <v>13</v>
      </c>
      <c r="F45" s="11"/>
      <c r="G45" s="11"/>
      <c r="H45" s="12">
        <v>34</v>
      </c>
      <c r="I45" s="13">
        <f>H45*G45</f>
        <v>0</v>
      </c>
      <c r="J45" s="29"/>
    </row>
    <row r="46" spans="2:10" x14ac:dyDescent="0.2">
      <c r="B46" s="38"/>
      <c r="C46" s="31"/>
      <c r="D46" s="34"/>
      <c r="E46" s="14" t="s">
        <v>14</v>
      </c>
      <c r="F46" s="15"/>
      <c r="G46" s="11"/>
      <c r="H46" s="12">
        <v>34</v>
      </c>
      <c r="I46" s="13">
        <f>H46*G46</f>
        <v>0</v>
      </c>
      <c r="J46" s="29"/>
    </row>
    <row r="47" spans="2:10" x14ac:dyDescent="0.2">
      <c r="B47" s="38"/>
      <c r="C47" s="32"/>
      <c r="D47" s="35"/>
      <c r="E47" s="16" t="s">
        <v>15</v>
      </c>
      <c r="F47" s="17">
        <v>23</v>
      </c>
      <c r="G47" s="18">
        <v>35</v>
      </c>
      <c r="H47" s="12">
        <v>34</v>
      </c>
      <c r="I47" s="13">
        <f>H47*G47</f>
        <v>1190</v>
      </c>
      <c r="J47" s="29"/>
    </row>
    <row r="48" spans="2:10" x14ac:dyDescent="0.2">
      <c r="B48" s="38"/>
      <c r="C48" s="19"/>
      <c r="D48" s="20"/>
      <c r="E48" s="21"/>
      <c r="F48" s="22">
        <f>SUM(F44:F47)</f>
        <v>23</v>
      </c>
      <c r="G48" s="22">
        <f>SUM(G44:G47)</f>
        <v>35</v>
      </c>
      <c r="H48" s="23"/>
      <c r="I48" s="24">
        <f>SUM(I44:I47)</f>
        <v>1190</v>
      </c>
      <c r="J48" s="29"/>
    </row>
    <row r="49" spans="2:10" x14ac:dyDescent="0.2">
      <c r="B49" s="38"/>
      <c r="C49" s="30" t="s">
        <v>24</v>
      </c>
      <c r="D49" s="33" t="s">
        <v>11</v>
      </c>
      <c r="E49" s="43" t="s">
        <v>12</v>
      </c>
      <c r="F49" s="44">
        <v>1</v>
      </c>
      <c r="G49" s="44">
        <v>2</v>
      </c>
      <c r="H49" s="45">
        <v>49</v>
      </c>
      <c r="I49" s="13">
        <f>H49*G49</f>
        <v>98</v>
      </c>
      <c r="J49" s="29"/>
    </row>
    <row r="50" spans="2:10" x14ac:dyDescent="0.2">
      <c r="B50" s="38"/>
      <c r="C50" s="31"/>
      <c r="D50" s="34"/>
      <c r="E50" s="14" t="s">
        <v>13</v>
      </c>
      <c r="F50" s="11">
        <v>1</v>
      </c>
      <c r="G50" s="11">
        <v>2</v>
      </c>
      <c r="H50" s="12">
        <v>34</v>
      </c>
      <c r="I50" s="13">
        <f>H50*G50</f>
        <v>68</v>
      </c>
      <c r="J50" s="29"/>
    </row>
    <row r="51" spans="2:10" x14ac:dyDescent="0.2">
      <c r="B51" s="38"/>
      <c r="C51" s="31"/>
      <c r="D51" s="34"/>
      <c r="E51" s="14" t="s">
        <v>14</v>
      </c>
      <c r="F51" s="15">
        <v>3</v>
      </c>
      <c r="G51" s="11">
        <v>5</v>
      </c>
      <c r="H51" s="12">
        <v>34</v>
      </c>
      <c r="I51" s="13">
        <f>H51*G51</f>
        <v>170</v>
      </c>
      <c r="J51" s="29"/>
    </row>
    <row r="52" spans="2:10" x14ac:dyDescent="0.2">
      <c r="B52" s="38"/>
      <c r="C52" s="32"/>
      <c r="D52" s="35"/>
      <c r="E52" s="16" t="s">
        <v>15</v>
      </c>
      <c r="F52" s="17">
        <v>53</v>
      </c>
      <c r="G52" s="18">
        <v>82</v>
      </c>
      <c r="H52" s="12">
        <v>34</v>
      </c>
      <c r="I52" s="13">
        <f>H52*G52</f>
        <v>2788</v>
      </c>
      <c r="J52" s="29"/>
    </row>
    <row r="53" spans="2:10" x14ac:dyDescent="0.2">
      <c r="B53" s="38"/>
      <c r="C53" s="19"/>
      <c r="D53" s="20"/>
      <c r="E53" s="21"/>
      <c r="F53" s="22">
        <f>SUM(F49:F52)</f>
        <v>58</v>
      </c>
      <c r="G53" s="22">
        <f>SUM(G49:G52)</f>
        <v>91</v>
      </c>
      <c r="H53" s="23"/>
      <c r="I53" s="24">
        <f>SUM(I49:I52)</f>
        <v>3124</v>
      </c>
      <c r="J53" s="29"/>
    </row>
    <row r="54" spans="2:10" x14ac:dyDescent="0.2">
      <c r="B54" s="38"/>
      <c r="C54" s="30" t="s">
        <v>25</v>
      </c>
      <c r="D54" s="33" t="s">
        <v>11</v>
      </c>
      <c r="E54" s="43" t="s">
        <v>12</v>
      </c>
      <c r="F54" s="44"/>
      <c r="G54" s="44"/>
      <c r="H54" s="45">
        <v>49</v>
      </c>
      <c r="I54" s="13">
        <f>H54*G54</f>
        <v>0</v>
      </c>
      <c r="J54" s="29"/>
    </row>
    <row r="55" spans="2:10" x14ac:dyDescent="0.2">
      <c r="B55" s="38"/>
      <c r="C55" s="31"/>
      <c r="D55" s="34"/>
      <c r="E55" s="14" t="s">
        <v>13</v>
      </c>
      <c r="F55" s="11"/>
      <c r="G55" s="11"/>
      <c r="H55" s="12">
        <v>34</v>
      </c>
      <c r="I55" s="13">
        <f>H55*G55</f>
        <v>0</v>
      </c>
      <c r="J55" s="29"/>
    </row>
    <row r="56" spans="2:10" x14ac:dyDescent="0.2">
      <c r="B56" s="38"/>
      <c r="C56" s="31"/>
      <c r="D56" s="34"/>
      <c r="E56" s="14" t="s">
        <v>14</v>
      </c>
      <c r="F56" s="15"/>
      <c r="G56" s="11"/>
      <c r="H56" s="12">
        <v>34</v>
      </c>
      <c r="I56" s="13">
        <f>H56*G56</f>
        <v>0</v>
      </c>
      <c r="J56" s="29"/>
    </row>
    <row r="57" spans="2:10" x14ac:dyDescent="0.2">
      <c r="B57" s="38"/>
      <c r="C57" s="32"/>
      <c r="D57" s="35"/>
      <c r="E57" s="16" t="s">
        <v>15</v>
      </c>
      <c r="F57" s="17">
        <v>13</v>
      </c>
      <c r="G57" s="18">
        <v>20</v>
      </c>
      <c r="H57" s="12">
        <v>34</v>
      </c>
      <c r="I57" s="13">
        <f>H57*G57</f>
        <v>680</v>
      </c>
      <c r="J57" s="29"/>
    </row>
    <row r="58" spans="2:10" x14ac:dyDescent="0.2">
      <c r="B58" s="38"/>
      <c r="C58" s="19"/>
      <c r="D58" s="20"/>
      <c r="E58" s="21"/>
      <c r="F58" s="22">
        <f>SUM(F54:F57)</f>
        <v>13</v>
      </c>
      <c r="G58" s="22">
        <f>SUM(G54:G57)</f>
        <v>20</v>
      </c>
      <c r="H58" s="23"/>
      <c r="I58" s="24">
        <f>SUM(I54:I57)</f>
        <v>680</v>
      </c>
      <c r="J58" s="29"/>
    </row>
    <row r="59" spans="2:10" x14ac:dyDescent="0.2">
      <c r="B59" s="38"/>
      <c r="C59" s="30" t="s">
        <v>26</v>
      </c>
      <c r="D59" s="33" t="s">
        <v>11</v>
      </c>
      <c r="E59" s="43" t="s">
        <v>12</v>
      </c>
      <c r="F59" s="44"/>
      <c r="G59" s="44"/>
      <c r="H59" s="45">
        <v>49</v>
      </c>
      <c r="I59" s="13">
        <f>H59*G59</f>
        <v>0</v>
      </c>
      <c r="J59" s="29"/>
    </row>
    <row r="60" spans="2:10" x14ac:dyDescent="0.2">
      <c r="B60" s="38"/>
      <c r="C60" s="31"/>
      <c r="D60" s="34"/>
      <c r="E60" s="14" t="s">
        <v>13</v>
      </c>
      <c r="F60" s="11"/>
      <c r="G60" s="11"/>
      <c r="H60" s="12">
        <v>34</v>
      </c>
      <c r="I60" s="13">
        <f>H60*G60</f>
        <v>0</v>
      </c>
      <c r="J60" s="29"/>
    </row>
    <row r="61" spans="2:10" x14ac:dyDescent="0.2">
      <c r="B61" s="38"/>
      <c r="C61" s="31"/>
      <c r="D61" s="34"/>
      <c r="E61" s="14" t="s">
        <v>14</v>
      </c>
      <c r="F61" s="15"/>
      <c r="G61" s="11"/>
      <c r="H61" s="12">
        <v>34</v>
      </c>
      <c r="I61" s="13">
        <f>H61*G61</f>
        <v>0</v>
      </c>
      <c r="J61" s="29"/>
    </row>
    <row r="62" spans="2:10" x14ac:dyDescent="0.2">
      <c r="B62" s="38"/>
      <c r="C62" s="32"/>
      <c r="D62" s="35"/>
      <c r="E62" s="16" t="s">
        <v>15</v>
      </c>
      <c r="F62" s="17">
        <v>20</v>
      </c>
      <c r="G62" s="18">
        <v>31</v>
      </c>
      <c r="H62" s="12">
        <v>34</v>
      </c>
      <c r="I62" s="13">
        <f>H62*G62</f>
        <v>1054</v>
      </c>
      <c r="J62" s="29"/>
    </row>
    <row r="63" spans="2:10" x14ac:dyDescent="0.2">
      <c r="B63" s="38"/>
      <c r="C63" s="19"/>
      <c r="D63" s="20"/>
      <c r="E63" s="21"/>
      <c r="F63" s="22">
        <f>SUM(F59:F62)</f>
        <v>20</v>
      </c>
      <c r="G63" s="22">
        <f>SUM(G59:G62)</f>
        <v>31</v>
      </c>
      <c r="H63" s="23"/>
      <c r="I63" s="24">
        <f>SUM(I59:I62)</f>
        <v>1054</v>
      </c>
      <c r="J63" s="29"/>
    </row>
    <row r="64" spans="2:10" x14ac:dyDescent="0.2">
      <c r="B64" s="38"/>
      <c r="C64" s="30" t="s">
        <v>27</v>
      </c>
      <c r="D64" s="33" t="s">
        <v>11</v>
      </c>
      <c r="E64" s="43" t="s">
        <v>12</v>
      </c>
      <c r="F64" s="44"/>
      <c r="G64" s="44"/>
      <c r="H64" s="45">
        <v>49</v>
      </c>
      <c r="I64" s="13">
        <f>H64*G64</f>
        <v>0</v>
      </c>
      <c r="J64" s="29"/>
    </row>
    <row r="65" spans="2:10" x14ac:dyDescent="0.2">
      <c r="B65" s="38"/>
      <c r="C65" s="31"/>
      <c r="D65" s="34"/>
      <c r="E65" s="14" t="s">
        <v>13</v>
      </c>
      <c r="F65" s="11"/>
      <c r="G65" s="11"/>
      <c r="H65" s="12">
        <v>34</v>
      </c>
      <c r="I65" s="13">
        <f>H65*G65</f>
        <v>0</v>
      </c>
      <c r="J65" s="29"/>
    </row>
    <row r="66" spans="2:10" x14ac:dyDescent="0.2">
      <c r="B66" s="38"/>
      <c r="C66" s="31"/>
      <c r="D66" s="34"/>
      <c r="E66" s="14" t="s">
        <v>14</v>
      </c>
      <c r="F66" s="15">
        <v>2</v>
      </c>
      <c r="G66" s="11">
        <v>3</v>
      </c>
      <c r="H66" s="12">
        <v>34</v>
      </c>
      <c r="I66" s="13">
        <f>H66*G66</f>
        <v>102</v>
      </c>
      <c r="J66" s="29"/>
    </row>
    <row r="67" spans="2:10" x14ac:dyDescent="0.2">
      <c r="B67" s="38"/>
      <c r="C67" s="32"/>
      <c r="D67" s="35"/>
      <c r="E67" s="16" t="s">
        <v>15</v>
      </c>
      <c r="F67" s="17">
        <v>26</v>
      </c>
      <c r="G67" s="18">
        <v>40</v>
      </c>
      <c r="H67" s="12">
        <v>34</v>
      </c>
      <c r="I67" s="13">
        <f>H67*G67</f>
        <v>1360</v>
      </c>
      <c r="J67" s="29"/>
    </row>
    <row r="68" spans="2:10" x14ac:dyDescent="0.2">
      <c r="B68" s="38"/>
      <c r="C68" s="19"/>
      <c r="D68" s="20"/>
      <c r="E68" s="21"/>
      <c r="F68" s="22">
        <f>SUM(F64:F67)</f>
        <v>28</v>
      </c>
      <c r="G68" s="22">
        <f>SUM(G64:G67)</f>
        <v>43</v>
      </c>
      <c r="H68" s="23"/>
      <c r="I68" s="24">
        <f>SUM(I64:I67)</f>
        <v>1462</v>
      </c>
      <c r="J68" s="29"/>
    </row>
    <row r="69" spans="2:10" x14ac:dyDescent="0.2">
      <c r="B69" s="38"/>
      <c r="C69" s="30" t="s">
        <v>28</v>
      </c>
      <c r="D69" s="33" t="s">
        <v>11</v>
      </c>
      <c r="E69" s="43" t="s">
        <v>12</v>
      </c>
      <c r="F69" s="44"/>
      <c r="G69" s="44"/>
      <c r="H69" s="45">
        <v>49</v>
      </c>
      <c r="I69" s="13">
        <f>H69*G69</f>
        <v>0</v>
      </c>
      <c r="J69" s="29"/>
    </row>
    <row r="70" spans="2:10" x14ac:dyDescent="0.2">
      <c r="B70" s="38"/>
      <c r="C70" s="31"/>
      <c r="D70" s="34"/>
      <c r="E70" s="14" t="s">
        <v>13</v>
      </c>
      <c r="F70" s="11"/>
      <c r="G70" s="11"/>
      <c r="H70" s="12">
        <v>34</v>
      </c>
      <c r="I70" s="13">
        <f>H70*G70</f>
        <v>0</v>
      </c>
      <c r="J70" s="29"/>
    </row>
    <row r="71" spans="2:10" x14ac:dyDescent="0.2">
      <c r="B71" s="38"/>
      <c r="C71" s="31"/>
      <c r="D71" s="34"/>
      <c r="E71" s="14" t="s">
        <v>14</v>
      </c>
      <c r="F71" s="15"/>
      <c r="G71" s="11"/>
      <c r="H71" s="12">
        <v>34</v>
      </c>
      <c r="I71" s="13">
        <f>H71*G71</f>
        <v>0</v>
      </c>
      <c r="J71" s="29"/>
    </row>
    <row r="72" spans="2:10" x14ac:dyDescent="0.2">
      <c r="B72" s="38"/>
      <c r="C72" s="32"/>
      <c r="D72" s="35"/>
      <c r="E72" s="16" t="s">
        <v>15</v>
      </c>
      <c r="F72" s="17">
        <v>57</v>
      </c>
      <c r="G72" s="18">
        <v>88</v>
      </c>
      <c r="H72" s="12">
        <v>34</v>
      </c>
      <c r="I72" s="13">
        <f>H72*G72</f>
        <v>2992</v>
      </c>
      <c r="J72" s="29"/>
    </row>
    <row r="73" spans="2:10" x14ac:dyDescent="0.2">
      <c r="B73" s="38"/>
      <c r="C73" s="19"/>
      <c r="D73" s="20"/>
      <c r="E73" s="21"/>
      <c r="F73" s="22">
        <f>SUM(F69:F72)</f>
        <v>57</v>
      </c>
      <c r="G73" s="22">
        <f>SUM(G69:G72)</f>
        <v>88</v>
      </c>
      <c r="H73" s="23"/>
      <c r="I73" s="24">
        <f>SUM(I69:I72)</f>
        <v>2992</v>
      </c>
      <c r="J73" s="29"/>
    </row>
    <row r="74" spans="2:10" x14ac:dyDescent="0.2">
      <c r="B74" s="38"/>
      <c r="C74" s="30" t="s">
        <v>29</v>
      </c>
      <c r="D74" s="33" t="s">
        <v>11</v>
      </c>
      <c r="E74" s="43" t="s">
        <v>12</v>
      </c>
      <c r="F74" s="44"/>
      <c r="G74" s="44"/>
      <c r="H74" s="45">
        <v>49</v>
      </c>
      <c r="I74" s="13">
        <f>H74*G74</f>
        <v>0</v>
      </c>
      <c r="J74" s="29"/>
    </row>
    <row r="75" spans="2:10" x14ac:dyDescent="0.2">
      <c r="B75" s="38"/>
      <c r="C75" s="31"/>
      <c r="D75" s="34"/>
      <c r="E75" s="14" t="s">
        <v>13</v>
      </c>
      <c r="F75" s="11"/>
      <c r="G75" s="11"/>
      <c r="H75" s="12">
        <v>34</v>
      </c>
      <c r="I75" s="13">
        <f>H75*G75</f>
        <v>0</v>
      </c>
      <c r="J75" s="29"/>
    </row>
    <row r="76" spans="2:10" x14ac:dyDescent="0.2">
      <c r="B76" s="38"/>
      <c r="C76" s="31"/>
      <c r="D76" s="34"/>
      <c r="E76" s="14" t="s">
        <v>14</v>
      </c>
      <c r="F76" s="15"/>
      <c r="G76" s="11"/>
      <c r="H76" s="12">
        <v>34</v>
      </c>
      <c r="I76" s="13">
        <f>H76*G76</f>
        <v>0</v>
      </c>
      <c r="J76" s="29"/>
    </row>
    <row r="77" spans="2:10" x14ac:dyDescent="0.2">
      <c r="B77" s="38"/>
      <c r="C77" s="32"/>
      <c r="D77" s="35"/>
      <c r="E77" s="16" t="s">
        <v>15</v>
      </c>
      <c r="F77" s="17">
        <v>63</v>
      </c>
      <c r="G77" s="18">
        <v>97</v>
      </c>
      <c r="H77" s="12">
        <v>34</v>
      </c>
      <c r="I77" s="13">
        <f>H77*G77</f>
        <v>3298</v>
      </c>
      <c r="J77" s="29"/>
    </row>
    <row r="78" spans="2:10" x14ac:dyDescent="0.2">
      <c r="B78" s="38"/>
      <c r="C78" s="19"/>
      <c r="D78" s="20"/>
      <c r="E78" s="21"/>
      <c r="F78" s="22">
        <f>SUM(F74:F77)</f>
        <v>63</v>
      </c>
      <c r="G78" s="22">
        <f>SUM(G74:G77)</f>
        <v>97</v>
      </c>
      <c r="H78" s="23"/>
      <c r="I78" s="24">
        <f>SUM(I74:I77)</f>
        <v>3298</v>
      </c>
      <c r="J78" s="29"/>
    </row>
    <row r="79" spans="2:10" x14ac:dyDescent="0.2">
      <c r="B79" s="38"/>
      <c r="C79" s="30" t="s">
        <v>30</v>
      </c>
      <c r="D79" s="33" t="s">
        <v>11</v>
      </c>
      <c r="E79" s="43" t="s">
        <v>12</v>
      </c>
      <c r="F79" s="44"/>
      <c r="G79" s="44"/>
      <c r="H79" s="45">
        <v>49</v>
      </c>
      <c r="I79" s="13">
        <f>H79*G79</f>
        <v>0</v>
      </c>
      <c r="J79" s="29"/>
    </row>
    <row r="80" spans="2:10" x14ac:dyDescent="0.2">
      <c r="B80" s="38"/>
      <c r="C80" s="31"/>
      <c r="D80" s="34"/>
      <c r="E80" s="14" t="s">
        <v>13</v>
      </c>
      <c r="F80" s="11"/>
      <c r="G80" s="11"/>
      <c r="H80" s="12">
        <v>34</v>
      </c>
      <c r="I80" s="13">
        <f>H80*G80</f>
        <v>0</v>
      </c>
      <c r="J80" s="29"/>
    </row>
    <row r="81" spans="2:10" x14ac:dyDescent="0.2">
      <c r="B81" s="38"/>
      <c r="C81" s="31"/>
      <c r="D81" s="34"/>
      <c r="E81" s="14" t="s">
        <v>14</v>
      </c>
      <c r="F81" s="15"/>
      <c r="G81" s="11"/>
      <c r="H81" s="12">
        <v>34</v>
      </c>
      <c r="I81" s="13">
        <f>H81*G81</f>
        <v>0</v>
      </c>
      <c r="J81" s="29"/>
    </row>
    <row r="82" spans="2:10" x14ac:dyDescent="0.2">
      <c r="B82" s="38"/>
      <c r="C82" s="32"/>
      <c r="D82" s="35"/>
      <c r="E82" s="16" t="s">
        <v>15</v>
      </c>
      <c r="F82" s="17">
        <v>27</v>
      </c>
      <c r="G82" s="18">
        <v>42</v>
      </c>
      <c r="H82" s="12">
        <v>34</v>
      </c>
      <c r="I82" s="13">
        <f>H82*G82</f>
        <v>1428</v>
      </c>
      <c r="J82" s="29"/>
    </row>
    <row r="83" spans="2:10" x14ac:dyDescent="0.2">
      <c r="B83" s="38"/>
      <c r="C83" s="19"/>
      <c r="D83" s="20"/>
      <c r="E83" s="21"/>
      <c r="F83" s="22">
        <f>SUM(F79:F82)</f>
        <v>27</v>
      </c>
      <c r="G83" s="22">
        <f>SUM(G79:G82)</f>
        <v>42</v>
      </c>
      <c r="H83" s="23"/>
      <c r="I83" s="24">
        <f>SUM(I79:I82)</f>
        <v>1428</v>
      </c>
      <c r="J83" s="29"/>
    </row>
    <row r="84" spans="2:10" x14ac:dyDescent="0.2">
      <c r="B84" s="38"/>
      <c r="C84" s="30" t="s">
        <v>31</v>
      </c>
      <c r="D84" s="33" t="s">
        <v>11</v>
      </c>
      <c r="E84" s="43" t="s">
        <v>12</v>
      </c>
      <c r="F84" s="44"/>
      <c r="G84" s="44"/>
      <c r="H84" s="45">
        <v>49</v>
      </c>
      <c r="I84" s="13">
        <f>H84*G84</f>
        <v>0</v>
      </c>
      <c r="J84" s="29"/>
    </row>
    <row r="85" spans="2:10" x14ac:dyDescent="0.2">
      <c r="B85" s="38"/>
      <c r="C85" s="31"/>
      <c r="D85" s="34"/>
      <c r="E85" s="14" t="s">
        <v>13</v>
      </c>
      <c r="F85" s="11">
        <v>2</v>
      </c>
      <c r="G85" s="11">
        <v>3</v>
      </c>
      <c r="H85" s="12">
        <v>34</v>
      </c>
      <c r="I85" s="13">
        <f>H85*G85</f>
        <v>102</v>
      </c>
      <c r="J85" s="29"/>
    </row>
    <row r="86" spans="2:10" x14ac:dyDescent="0.2">
      <c r="B86" s="38"/>
      <c r="C86" s="31"/>
      <c r="D86" s="34"/>
      <c r="E86" s="14" t="s">
        <v>14</v>
      </c>
      <c r="F86" s="15">
        <v>4</v>
      </c>
      <c r="G86" s="11">
        <v>6</v>
      </c>
      <c r="H86" s="12">
        <v>34</v>
      </c>
      <c r="I86" s="13">
        <f>H86*G86</f>
        <v>204</v>
      </c>
      <c r="J86" s="29"/>
    </row>
    <row r="87" spans="2:10" x14ac:dyDescent="0.2">
      <c r="B87" s="38"/>
      <c r="C87" s="32"/>
      <c r="D87" s="35"/>
      <c r="E87" s="16" t="s">
        <v>15</v>
      </c>
      <c r="F87" s="17">
        <v>67</v>
      </c>
      <c r="G87" s="18">
        <v>103</v>
      </c>
      <c r="H87" s="12">
        <v>34</v>
      </c>
      <c r="I87" s="13">
        <f>H87*G87</f>
        <v>3502</v>
      </c>
      <c r="J87" s="29"/>
    </row>
    <row r="88" spans="2:10" x14ac:dyDescent="0.2">
      <c r="B88" s="38"/>
      <c r="C88" s="19"/>
      <c r="D88" s="20"/>
      <c r="E88" s="21"/>
      <c r="F88" s="22">
        <f>SUM(F84:F87)</f>
        <v>73</v>
      </c>
      <c r="G88" s="22">
        <f>SUM(G84:G87)</f>
        <v>112</v>
      </c>
      <c r="H88" s="23"/>
      <c r="I88" s="24">
        <f>SUM(I84:I87)</f>
        <v>3808</v>
      </c>
      <c r="J88" s="29"/>
    </row>
    <row r="89" spans="2:10" x14ac:dyDescent="0.2">
      <c r="B89" s="38"/>
      <c r="C89" s="30" t="s">
        <v>32</v>
      </c>
      <c r="D89" s="33" t="s">
        <v>11</v>
      </c>
      <c r="E89" s="43" t="s">
        <v>12</v>
      </c>
      <c r="F89" s="44"/>
      <c r="G89" s="44"/>
      <c r="H89" s="45">
        <v>49</v>
      </c>
      <c r="I89" s="13">
        <f>H89*G89</f>
        <v>0</v>
      </c>
      <c r="J89" s="29"/>
    </row>
    <row r="90" spans="2:10" x14ac:dyDescent="0.2">
      <c r="B90" s="38"/>
      <c r="C90" s="31"/>
      <c r="D90" s="34"/>
      <c r="E90" s="14" t="s">
        <v>13</v>
      </c>
      <c r="F90" s="11"/>
      <c r="G90" s="11"/>
      <c r="H90" s="12">
        <v>34</v>
      </c>
      <c r="I90" s="13">
        <f>H90*G90</f>
        <v>0</v>
      </c>
      <c r="J90" s="29"/>
    </row>
    <row r="91" spans="2:10" x14ac:dyDescent="0.2">
      <c r="B91" s="38"/>
      <c r="C91" s="31"/>
      <c r="D91" s="34"/>
      <c r="E91" s="14" t="s">
        <v>14</v>
      </c>
      <c r="F91" s="15"/>
      <c r="G91" s="11"/>
      <c r="H91" s="12">
        <v>34</v>
      </c>
      <c r="I91" s="13">
        <f>H91*G91</f>
        <v>0</v>
      </c>
      <c r="J91" s="29"/>
    </row>
    <row r="92" spans="2:10" x14ac:dyDescent="0.2">
      <c r="B92" s="38"/>
      <c r="C92" s="32"/>
      <c r="D92" s="35"/>
      <c r="E92" s="16" t="s">
        <v>15</v>
      </c>
      <c r="F92" s="17">
        <v>13</v>
      </c>
      <c r="G92" s="18">
        <v>20</v>
      </c>
      <c r="H92" s="12">
        <v>34</v>
      </c>
      <c r="I92" s="13">
        <f>H92*G92</f>
        <v>680</v>
      </c>
      <c r="J92" s="29"/>
    </row>
    <row r="93" spans="2:10" x14ac:dyDescent="0.2">
      <c r="B93" s="38"/>
      <c r="C93" s="19"/>
      <c r="D93" s="20"/>
      <c r="E93" s="21"/>
      <c r="F93" s="22">
        <f>SUM(F89:F92)</f>
        <v>13</v>
      </c>
      <c r="G93" s="22">
        <f>SUM(G89:G92)</f>
        <v>20</v>
      </c>
      <c r="H93" s="23"/>
      <c r="I93" s="24">
        <f>SUM(I89:I92)</f>
        <v>680</v>
      </c>
      <c r="J93" s="29"/>
    </row>
    <row r="94" spans="2:10" x14ac:dyDescent="0.2">
      <c r="B94" s="38"/>
      <c r="C94" s="30" t="s">
        <v>33</v>
      </c>
      <c r="D94" s="33" t="s">
        <v>11</v>
      </c>
      <c r="E94" s="43" t="s">
        <v>12</v>
      </c>
      <c r="F94" s="44"/>
      <c r="G94" s="44"/>
      <c r="H94" s="45">
        <v>49</v>
      </c>
      <c r="I94" s="13">
        <f>H94*G94</f>
        <v>0</v>
      </c>
      <c r="J94" s="29"/>
    </row>
    <row r="95" spans="2:10" x14ac:dyDescent="0.2">
      <c r="B95" s="38"/>
      <c r="C95" s="31"/>
      <c r="D95" s="34"/>
      <c r="E95" s="14" t="s">
        <v>13</v>
      </c>
      <c r="F95" s="11"/>
      <c r="G95" s="11"/>
      <c r="H95" s="12">
        <v>34</v>
      </c>
      <c r="I95" s="13">
        <f>H95*G95</f>
        <v>0</v>
      </c>
      <c r="J95" s="29"/>
    </row>
    <row r="96" spans="2:10" x14ac:dyDescent="0.2">
      <c r="B96" s="38"/>
      <c r="C96" s="31"/>
      <c r="D96" s="34"/>
      <c r="E96" s="14" t="s">
        <v>14</v>
      </c>
      <c r="F96" s="15"/>
      <c r="G96" s="11"/>
      <c r="H96" s="12">
        <v>34</v>
      </c>
      <c r="I96" s="13">
        <f>H96*G96</f>
        <v>0</v>
      </c>
      <c r="J96" s="29"/>
    </row>
    <row r="97" spans="2:10" x14ac:dyDescent="0.2">
      <c r="B97" s="38"/>
      <c r="C97" s="32"/>
      <c r="D97" s="35"/>
      <c r="E97" s="16" t="s">
        <v>15</v>
      </c>
      <c r="F97" s="17">
        <v>21</v>
      </c>
      <c r="G97" s="18">
        <v>32</v>
      </c>
      <c r="H97" s="12">
        <v>34</v>
      </c>
      <c r="I97" s="13">
        <f>H97*G97</f>
        <v>1088</v>
      </c>
      <c r="J97" s="29"/>
    </row>
    <row r="98" spans="2:10" x14ac:dyDescent="0.2">
      <c r="B98" s="38"/>
      <c r="C98" s="19"/>
      <c r="D98" s="20"/>
      <c r="E98" s="21"/>
      <c r="F98" s="22">
        <f>SUM(F94:F97)</f>
        <v>21</v>
      </c>
      <c r="G98" s="22">
        <f>SUM(G94:G97)</f>
        <v>32</v>
      </c>
      <c r="H98" s="23"/>
      <c r="I98" s="24">
        <f>SUM(I94:I97)</f>
        <v>1088</v>
      </c>
      <c r="J98" s="29"/>
    </row>
    <row r="99" spans="2:10" x14ac:dyDescent="0.2">
      <c r="B99" s="38"/>
      <c r="C99" s="30" t="s">
        <v>34</v>
      </c>
      <c r="D99" s="33" t="s">
        <v>11</v>
      </c>
      <c r="E99" s="43" t="s">
        <v>12</v>
      </c>
      <c r="F99" s="44"/>
      <c r="G99" s="44"/>
      <c r="H99" s="45">
        <v>49</v>
      </c>
      <c r="I99" s="13">
        <f>H99*G99</f>
        <v>0</v>
      </c>
      <c r="J99" s="29"/>
    </row>
    <row r="100" spans="2:10" x14ac:dyDescent="0.2">
      <c r="B100" s="38"/>
      <c r="C100" s="31"/>
      <c r="D100" s="34"/>
      <c r="E100" s="14" t="s">
        <v>13</v>
      </c>
      <c r="F100" s="11"/>
      <c r="G100" s="11"/>
      <c r="H100" s="12">
        <v>34</v>
      </c>
      <c r="I100" s="13">
        <f>H100*G100</f>
        <v>0</v>
      </c>
      <c r="J100" s="29"/>
    </row>
    <row r="101" spans="2:10" x14ac:dyDescent="0.2">
      <c r="B101" s="38"/>
      <c r="C101" s="31"/>
      <c r="D101" s="34"/>
      <c r="E101" s="14" t="s">
        <v>14</v>
      </c>
      <c r="F101" s="15"/>
      <c r="G101" s="11"/>
      <c r="H101" s="12">
        <v>34</v>
      </c>
      <c r="I101" s="13">
        <f>H101*G101</f>
        <v>0</v>
      </c>
      <c r="J101" s="29"/>
    </row>
    <row r="102" spans="2:10" x14ac:dyDescent="0.2">
      <c r="B102" s="38"/>
      <c r="C102" s="32"/>
      <c r="D102" s="35"/>
      <c r="E102" s="16" t="s">
        <v>15</v>
      </c>
      <c r="F102" s="17">
        <v>65</v>
      </c>
      <c r="G102" s="18">
        <v>100</v>
      </c>
      <c r="H102" s="12">
        <v>34</v>
      </c>
      <c r="I102" s="13">
        <f>H102*G102</f>
        <v>3400</v>
      </c>
      <c r="J102" s="29"/>
    </row>
    <row r="103" spans="2:10" x14ac:dyDescent="0.2">
      <c r="B103" s="38"/>
      <c r="C103" s="19"/>
      <c r="D103" s="20"/>
      <c r="E103" s="21"/>
      <c r="F103" s="22">
        <f>SUM(F99:F102)</f>
        <v>65</v>
      </c>
      <c r="G103" s="22">
        <f>SUM(G99:G102)</f>
        <v>100</v>
      </c>
      <c r="H103" s="23"/>
      <c r="I103" s="24">
        <f>SUM(I99:I102)</f>
        <v>3400</v>
      </c>
      <c r="J103" s="29"/>
    </row>
    <row r="104" spans="2:10" x14ac:dyDescent="0.2">
      <c r="B104" s="38"/>
      <c r="C104" s="30" t="s">
        <v>35</v>
      </c>
      <c r="D104" s="33" t="s">
        <v>11</v>
      </c>
      <c r="E104" s="43" t="s">
        <v>12</v>
      </c>
      <c r="F104" s="44"/>
      <c r="G104" s="44"/>
      <c r="H104" s="45">
        <v>49</v>
      </c>
      <c r="I104" s="13">
        <f>H104*G104</f>
        <v>0</v>
      </c>
      <c r="J104" s="29"/>
    </row>
    <row r="105" spans="2:10" x14ac:dyDescent="0.2">
      <c r="B105" s="38"/>
      <c r="C105" s="31"/>
      <c r="D105" s="34"/>
      <c r="E105" s="14" t="s">
        <v>13</v>
      </c>
      <c r="F105" s="11"/>
      <c r="G105" s="11"/>
      <c r="H105" s="12">
        <v>34</v>
      </c>
      <c r="I105" s="13">
        <f>H105*G105</f>
        <v>0</v>
      </c>
      <c r="J105" s="29"/>
    </row>
    <row r="106" spans="2:10" x14ac:dyDescent="0.2">
      <c r="B106" s="38"/>
      <c r="C106" s="31"/>
      <c r="D106" s="34"/>
      <c r="E106" s="14" t="s">
        <v>14</v>
      </c>
      <c r="F106" s="15"/>
      <c r="G106" s="11"/>
      <c r="H106" s="12">
        <v>34</v>
      </c>
      <c r="I106" s="13">
        <f>H106*G106</f>
        <v>0</v>
      </c>
      <c r="J106" s="29"/>
    </row>
    <row r="107" spans="2:10" x14ac:dyDescent="0.2">
      <c r="B107" s="38"/>
      <c r="C107" s="32"/>
      <c r="D107" s="35"/>
      <c r="E107" s="16" t="s">
        <v>15</v>
      </c>
      <c r="F107" s="17">
        <v>50</v>
      </c>
      <c r="G107" s="18">
        <v>77</v>
      </c>
      <c r="H107" s="12">
        <v>34</v>
      </c>
      <c r="I107" s="13">
        <f>H107*G107</f>
        <v>2618</v>
      </c>
      <c r="J107" s="29"/>
    </row>
    <row r="108" spans="2:10" x14ac:dyDescent="0.2">
      <c r="B108" s="38"/>
      <c r="C108" s="19"/>
      <c r="D108" s="20"/>
      <c r="E108" s="21"/>
      <c r="F108" s="22">
        <f>SUM(F104:F107)</f>
        <v>50</v>
      </c>
      <c r="G108" s="22">
        <f>SUM(G104:G107)</f>
        <v>77</v>
      </c>
      <c r="H108" s="23"/>
      <c r="I108" s="24">
        <f>SUM(I104:I107)</f>
        <v>2618</v>
      </c>
      <c r="J108" s="29"/>
    </row>
    <row r="109" spans="2:10" x14ac:dyDescent="0.2">
      <c r="B109" s="38"/>
      <c r="C109" s="30" t="s">
        <v>36</v>
      </c>
      <c r="D109" s="33" t="s">
        <v>11</v>
      </c>
      <c r="E109" s="43" t="s">
        <v>12</v>
      </c>
      <c r="F109" s="44"/>
      <c r="G109" s="44"/>
      <c r="H109" s="45">
        <v>49</v>
      </c>
      <c r="I109" s="13">
        <f>H109*G109</f>
        <v>0</v>
      </c>
      <c r="J109" s="29"/>
    </row>
    <row r="110" spans="2:10" x14ac:dyDescent="0.2">
      <c r="B110" s="38"/>
      <c r="C110" s="31"/>
      <c r="D110" s="34"/>
      <c r="E110" s="14" t="s">
        <v>13</v>
      </c>
      <c r="F110" s="11"/>
      <c r="G110" s="11"/>
      <c r="H110" s="12">
        <v>34</v>
      </c>
      <c r="I110" s="13">
        <f>H110*G110</f>
        <v>0</v>
      </c>
      <c r="J110" s="29"/>
    </row>
    <row r="111" spans="2:10" x14ac:dyDescent="0.2">
      <c r="B111" s="38"/>
      <c r="C111" s="31"/>
      <c r="D111" s="34"/>
      <c r="E111" s="14" t="s">
        <v>14</v>
      </c>
      <c r="F111" s="15">
        <v>31</v>
      </c>
      <c r="G111" s="11">
        <v>48</v>
      </c>
      <c r="H111" s="12">
        <v>34</v>
      </c>
      <c r="I111" s="13">
        <f>H111*G111</f>
        <v>1632</v>
      </c>
      <c r="J111" s="29"/>
    </row>
    <row r="112" spans="2:10" x14ac:dyDescent="0.2">
      <c r="B112" s="38"/>
      <c r="C112" s="32"/>
      <c r="D112" s="35"/>
      <c r="E112" s="16" t="s">
        <v>15</v>
      </c>
      <c r="F112" s="17">
        <v>623</v>
      </c>
      <c r="G112" s="18">
        <v>958</v>
      </c>
      <c r="H112" s="12">
        <v>34</v>
      </c>
      <c r="I112" s="13">
        <f>H112*G112</f>
        <v>32572</v>
      </c>
      <c r="J112" s="29"/>
    </row>
    <row r="113" spans="2:10" x14ac:dyDescent="0.2">
      <c r="B113" s="39"/>
      <c r="C113" s="19"/>
      <c r="D113" s="20"/>
      <c r="E113" s="21"/>
      <c r="F113" s="22">
        <f>SUM(F109:F112)</f>
        <v>654</v>
      </c>
      <c r="G113" s="22">
        <f>SUM(G109:G112)</f>
        <v>1006</v>
      </c>
      <c r="H113" s="23"/>
      <c r="I113" s="24">
        <f>SUM(I109:I112)</f>
        <v>34204</v>
      </c>
      <c r="J113" s="29"/>
    </row>
    <row r="114" spans="2:10" ht="15" x14ac:dyDescent="0.25">
      <c r="B114" s="40" t="s">
        <v>37</v>
      </c>
      <c r="C114" s="41"/>
      <c r="D114" s="41"/>
      <c r="E114" s="42"/>
      <c r="F114" s="25">
        <f>F18+F23+F28+F33+F38+F43+F48+F53+F58+F63+F68+F73+F78+F83+F88+F93+F98+F103+F108+F113+F13</f>
        <v>2181</v>
      </c>
      <c r="G114" s="25">
        <f t="shared" ref="G114:I114" si="2">G18+G23+G28+G33+G38+G43+G48+G53+G58+G63+G68+G73+G78+G83+G88+G93+G98+G103+G108+G113+G13</f>
        <v>3396</v>
      </c>
      <c r="H114" s="25"/>
      <c r="I114" s="25">
        <f t="shared" si="2"/>
        <v>115539</v>
      </c>
      <c r="J114" s="29"/>
    </row>
    <row r="115" spans="2:10" x14ac:dyDescent="0.2">
      <c r="D115" s="26"/>
    </row>
  </sheetData>
  <autoFilter ref="A4:WVQ114" xr:uid="{E5FF072B-39D3-4EE7-A37E-E10C8834D9A5}"/>
  <mergeCells count="48">
    <mergeCell ref="C5:C12"/>
    <mergeCell ref="D5:D8"/>
    <mergeCell ref="D9:D12"/>
    <mergeCell ref="B5:B113"/>
    <mergeCell ref="B114:E114"/>
    <mergeCell ref="C109:C112"/>
    <mergeCell ref="D109:D112"/>
    <mergeCell ref="C99:C102"/>
    <mergeCell ref="D99:D102"/>
    <mergeCell ref="C104:C107"/>
    <mergeCell ref="D104:D107"/>
    <mergeCell ref="C89:C92"/>
    <mergeCell ref="D89:D92"/>
    <mergeCell ref="C94:C97"/>
    <mergeCell ref="D94:D97"/>
    <mergeCell ref="C79:C82"/>
    <mergeCell ref="C64:C67"/>
    <mergeCell ref="D64:D67"/>
    <mergeCell ref="D54:D57"/>
    <mergeCell ref="D79:D82"/>
    <mergeCell ref="C84:C87"/>
    <mergeCell ref="D84:D87"/>
    <mergeCell ref="C69:C72"/>
    <mergeCell ref="D69:D72"/>
    <mergeCell ref="C74:C77"/>
    <mergeCell ref="D74:D77"/>
    <mergeCell ref="C44:C47"/>
    <mergeCell ref="D44:D47"/>
    <mergeCell ref="C14:C17"/>
    <mergeCell ref="D14:D17"/>
    <mergeCell ref="C59:C62"/>
    <mergeCell ref="D59:D62"/>
    <mergeCell ref="B1:I1"/>
    <mergeCell ref="B2:I2"/>
    <mergeCell ref="J4:J114"/>
    <mergeCell ref="C29:C32"/>
    <mergeCell ref="D29:D32"/>
    <mergeCell ref="C34:C37"/>
    <mergeCell ref="D34:D37"/>
    <mergeCell ref="C19:C22"/>
    <mergeCell ref="D19:D22"/>
    <mergeCell ref="C24:C27"/>
    <mergeCell ref="D24:D27"/>
    <mergeCell ref="C49:C52"/>
    <mergeCell ref="D49:D52"/>
    <mergeCell ref="C54:C57"/>
    <mergeCell ref="C39:C42"/>
    <mergeCell ref="D39:D42"/>
  </mergeCells>
  <pageMargins left="0.7" right="0.7" top="0.75" bottom="0.75" header="0.3" footer="0.3"/>
  <pageSetup paperSize="9" scale="5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10-03-25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2024-12-02T08:46:42Z</cp:lastPrinted>
  <dcterms:created xsi:type="dcterms:W3CDTF">2024-11-19T07:21:37Z</dcterms:created>
  <dcterms:modified xsi:type="dcterms:W3CDTF">2024-12-02T09:05:45Z</dcterms:modified>
</cp:coreProperties>
</file>